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I:\OTH\STO\Beleid\Archeologie en Monumenten\Actualisatie archeologiekaart 2024\Besluitvorming\"/>
    </mc:Choice>
  </mc:AlternateContent>
  <xr:revisionPtr revIDLastSave="0" documentId="13_ncr:1_{CBBCE061-0636-4715-8E42-41CB363062DB}" xr6:coauthVersionLast="47" xr6:coauthVersionMax="47" xr10:uidLastSave="{00000000-0000-0000-0000-000000000000}"/>
  <bookViews>
    <workbookView xWindow="-108" yWindow="-108" windowWidth="23256" windowHeight="12576" xr2:uid="{00000000-000D-0000-FFFF-FFFF00000000}"/>
  </bookViews>
  <sheets>
    <sheet name="Vindplaatsen" sheetId="4" r:id="rId1"/>
    <sheet name="Pivot" sheetId="5" r:id="rId2"/>
    <sheet name="Overzichten" sheetId="3" r:id="rId3"/>
  </sheets>
  <definedNames>
    <definedName name="_xlnm._FilterDatabase" localSheetId="0" hidden="1">Vindplaatsen!$A$1:$AE$274</definedName>
    <definedName name="vp" localSheetId="0">Vindplaatsen!$A$1:$AE$274</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3" l="1"/>
  <c r="P6" i="3"/>
  <c r="P9" i="3"/>
  <c r="P11" i="3"/>
  <c r="P17" i="3"/>
  <c r="P18" i="3"/>
  <c r="P19" i="3"/>
  <c r="P21" i="3"/>
  <c r="P22" i="3"/>
  <c r="P24" i="3"/>
  <c r="P25" i="3"/>
  <c r="P3" i="3"/>
  <c r="C21" i="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vp1" type="6" refreshedVersion="5" background="1" saveData="1">
    <textPr codePage="437" sourceFile="C:\Users\ReinierEllenkamp\Desktop\ACOOS\vp.csv" thousands=" " tab="0" comma="1">
      <textFields count="3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<sst xmlns="http://schemas.openxmlformats.org/spreadsheetml/2006/main" count="4697" uniqueCount="659">
  <si>
    <t>zaakidenti</t>
  </si>
  <si>
    <t>AMK</t>
  </si>
  <si>
    <t>datering</t>
  </si>
  <si>
    <t>economie</t>
  </si>
  <si>
    <t>complex</t>
  </si>
  <si>
    <t>omschrijvi</t>
  </si>
  <si>
    <t>type_label</t>
  </si>
  <si>
    <t>beginperio</t>
  </si>
  <si>
    <t>eindperiod</t>
  </si>
  <si>
    <t>objectnumv</t>
  </si>
  <si>
    <t>archis2_wn</t>
  </si>
  <si>
    <t>infosoort</t>
  </si>
  <si>
    <t>toelichtin</t>
  </si>
  <si>
    <t>gid</t>
  </si>
  <si>
    <t>provincie</t>
  </si>
  <si>
    <t>gemeente</t>
  </si>
  <si>
    <t>plaats</t>
  </si>
  <si>
    <t>toponiem</t>
  </si>
  <si>
    <t>uitvoerder</t>
  </si>
  <si>
    <t>vondstdatu</t>
  </si>
  <si>
    <t>meldingsda</t>
  </si>
  <si>
    <t>veldwerk_s</t>
  </si>
  <si>
    <t>veldwerk_e</t>
  </si>
  <si>
    <t>status_zaa</t>
  </si>
  <si>
    <t>zaaktype_l</t>
  </si>
  <si>
    <t>object_num</t>
  </si>
  <si>
    <t>veendek</t>
  </si>
  <si>
    <t>x</t>
  </si>
  <si>
    <t>y</t>
  </si>
  <si>
    <t>steentijd</t>
  </si>
  <si>
    <t>JV</t>
  </si>
  <si>
    <t>bewoning</t>
  </si>
  <si>
    <t>complextype niet te bepalen</t>
  </si>
  <si>
    <t>Paleolithicum</t>
  </si>
  <si>
    <t>IJzertijd</t>
  </si>
  <si>
    <t>Noord-Brabant</t>
  </si>
  <si>
    <t>Etten-Leur</t>
  </si>
  <si>
    <t>Attelaken</t>
  </si>
  <si>
    <t>RAAP Archeologisch Adviesbureau</t>
  </si>
  <si>
    <t>Onderzoek afgemeld op 26-05-2015</t>
  </si>
  <si>
    <t>Registratie rapportplichtige onderzoeksmelding</t>
  </si>
  <si>
    <t>dekzandrug</t>
  </si>
  <si>
    <t>veenMax</t>
  </si>
  <si>
    <t>mesolithicum</t>
  </si>
  <si>
    <t>Midden Mesolithicum</t>
  </si>
  <si>
    <t>Laat Mesolithicum</t>
  </si>
  <si>
    <t>dekzandwelving</t>
  </si>
  <si>
    <t>Laat Neolithicum A</t>
  </si>
  <si>
    <t>Midden IJzertijd</t>
  </si>
  <si>
    <t>Kartering door RAAP in het geplande trace van de HSL.  - In een groot aantal boringen is in het dekzand, in een goed ontwikkeld podzolprofiel, houtskool aangetroffen op een diepte van gemiddeld 1,5 -Mv.  - Ook zijn aanwijzingen voor een cultuurlaag aange</t>
  </si>
  <si>
    <t>Moerdijk</t>
  </si>
  <si>
    <t>Zevenbergschen Hoek</t>
  </si>
  <si>
    <t>veen1500vC</t>
  </si>
  <si>
    <t>Laat Paleolithicum B</t>
  </si>
  <si>
    <t>Bronstijd</t>
  </si>
  <si>
    <t>Kartering door RAAP in 1994 in het geplande trace van de HSL.  - Op ca. 4,0 m -Mv zijn op het dekzand fragmentjes houtskool aangetroffen in een redelijk gave podzol. Op het dekzand ligt een pakket Hollandveen en daarop een zaveldek.  - Geschatte ouderdom</t>
  </si>
  <si>
    <t>veen3850vC</t>
  </si>
  <si>
    <t>In verband met het afvoeren van het monument van de AMK (zie beneden) zijn de desbetreffende gegevens, alsook de begrenzing ondergebracht bij de onderhavige waarneming (pdf-bestand, te benaderen via Livelink).  - -----------------------------------------</t>
  </si>
  <si>
    <t>Voormalig AMK-terrein</t>
  </si>
  <si>
    <t>veen0vC</t>
  </si>
  <si>
    <t>onbekend</t>
  </si>
  <si>
    <t>Mesolithicum</t>
  </si>
  <si>
    <t>Bij booronderzoek langs het Wilhelminakanaal (vanwege dijkverbetering) is een stukje Wommersomkwartsiet in boring 5 in de eerd laag aangetroffen. - Waarschijnlijk ligt het in een secundaire context en is het van elders aangevoerd. In het zand onder de ee</t>
  </si>
  <si>
    <t>Oosterhout</t>
  </si>
  <si>
    <t>Wilhelminakanaal</t>
  </si>
  <si>
    <t>verstoord</t>
  </si>
  <si>
    <t>Het plangebied ligt op de overgang van de zandgronden in het westen en het meer oostelijke gelegen oude stroomdal van de Rul met zijn laatmiddeleeuwse zeekleiafzettingen. Centraal in het plangebied ligt een donk. Hierop zijn de vondsten gedaan, namelijk</t>
  </si>
  <si>
    <t>Weststad III</t>
  </si>
  <si>
    <t>Instituut voor Toegepast Historisch Onderzoek</t>
  </si>
  <si>
    <t>Teteringen</t>
  </si>
  <si>
    <t>Cadettenkamp</t>
  </si>
  <si>
    <t>particulier</t>
  </si>
  <si>
    <t>Vondstmelding afgemeld op 27-06-2015</t>
  </si>
  <si>
    <t>Registratie archeologische vondstmelding</t>
  </si>
  <si>
    <t>terrasvlakte</t>
  </si>
  <si>
    <t>Vondstomst.:Opp.vondsten afkomstig vd aangeploegde toppen van dekzandruggetjes ofrivierduinen in het stroomdal vd Donge. De vindplaats ligt ca 90 m ten Ovan het Kromgat, een zijbeekje vd Donge.In de late ME is hier een na een inbraak klei op afgezet, ter</t>
  </si>
  <si>
    <t>Willemspolder</t>
  </si>
  <si>
    <t>Laat Paleolithicum</t>
  </si>
  <si>
    <t>Geimproviseerd fiche in de vorm van een kopie van een handgeschreven stuktekst. Betreft een vindplaats in een voormalig smal heideperceel ten N vanhet dal van de Bijloop.</t>
  </si>
  <si>
    <t>Onbekend</t>
  </si>
  <si>
    <t>Bewoning (inclusief verdediging) onbepaald</t>
  </si>
  <si>
    <t>Geimproviseerd fiche in de vorm van een kopie van een handgeschreven stuktekst: "H.P.C. Jochems uit Breda vond op twee plaatsen in de Ettense Wil-Wildert een concentratie van mesolithische vuurstenen werktuigen en ook eenneolithische bladvormige pijlpunt</t>
  </si>
  <si>
    <t>Ettense Wildert</t>
  </si>
  <si>
    <t>midden paleolithicum</t>
  </si>
  <si>
    <t>JVo</t>
  </si>
  <si>
    <t>Midden Paleolithicum</t>
  </si>
  <si>
    <t>Verder nog een aantal artefacten in buurt gevonden uit dezelfde periode. - Uit vondstmeldingsformulier van dezelfde datum: Vinder: A.N. van de Lee uit Breda. - Bijl = zeer grote vuistbijl, gewicht 1050 gr. gr.lengte 13 cm; gr. br. 12 cm; driehoekig met d</t>
  </si>
  <si>
    <t>Houtse Akkers</t>
  </si>
  <si>
    <t>CAA/Loeb-fiche met beschrijving, cf.Bulletin, *56.Diepte vondst gereconstr.: maaiveldniveau op NAP gesteld.Datering o.g.v. bepaalde ouderdom van overdekkende veenlaag.</t>
  </si>
  <si>
    <t>Volkeraksluizen</t>
  </si>
  <si>
    <t>geerodeerd</t>
  </si>
  <si>
    <t>Laat Neolithicum</t>
  </si>
  <si>
    <t>Vosdonk</t>
  </si>
  <si>
    <t>dekzandvlakte</t>
  </si>
  <si>
    <t>Menmoer</t>
  </si>
  <si>
    <t>dalvormige laagte</t>
  </si>
  <si>
    <t>veen2750vC</t>
  </si>
  <si>
    <t>Wildert-Pannenhoef</t>
  </si>
  <si>
    <t>Vroeg Neolithicum A</t>
  </si>
  <si>
    <t>Kelsdonk</t>
  </si>
  <si>
    <t>terrasrug</t>
  </si>
  <si>
    <t>Bij belopen van akkerpercelen op Den Hout bij Oosterhout (44D, 114.750 x 407.300) is door dhr. van Sasse vasn Ysselt op 04-07-1994 een vuurstenen transversale schaaf aangetroffen (losse oppervlaktevondst: complex onbekend). Schaaf is gedetermineerd door</t>
  </si>
  <si>
    <t>Den Hout</t>
  </si>
  <si>
    <t>plateau</t>
  </si>
  <si>
    <t>laat paleolithicum</t>
  </si>
  <si>
    <t>De heer Willem Veen uit Oosterhout heeft gedurende de jaren 2001 tot en met 2004 een drietal akkerpercelen aan de Herstraat in Den Hout (Gem. Oosterhout) systematisch afgezocht op oogvondsten. Dit perceel (Terrein A, 115.600/406.850) is een van deze drie</t>
  </si>
  <si>
    <t>Herstraat (Terrein A)</t>
  </si>
  <si>
    <t>neolithicum</t>
  </si>
  <si>
    <t>Midden Neolithicum B</t>
  </si>
  <si>
    <t>De heer Willem Veen uit Oosterhout heeft gedurende de jaren 2001 tot en met 2004 een drietal akkerpercelen aan de Herstraat in Den Hout (Gem. Oosterhout) systematisch afgezocht op oogvondsten. Dit perceel (Terrein B, 115.700/406.850) is een van deze drie</t>
  </si>
  <si>
    <t>Herstraat (Terrein B)</t>
  </si>
  <si>
    <t>Baarschot</t>
  </si>
  <si>
    <t>stuifduin</t>
  </si>
  <si>
    <t>Loeb-fiche: "Sterk wit gepatineerd, amandelvormig artefact met vrij ruw behouwen bovenvlak en deels behouwen, deels de schors vertonend ondervlak.Gevonden bij een afgraving voor een steenbakkerij op een diepte van 1.50 monder het maaiveld. Het terrein ve</t>
  </si>
  <si>
    <t>Bremberg</t>
  </si>
  <si>
    <t>dalglooiing</t>
  </si>
  <si>
    <t>De vondsten werden gedaan na afsluiting van een opgraving, uitgevoerd door N. Dijk (gem. archeoloog Oosterhout) en leden van de Archeologische Werk-groep Oosterhout. Het betreft o.a. vrij dikke, kwartsverschraalde scherven met V-vormige nagelindrukken; e</t>
  </si>
  <si>
    <t>Herstelpolder; Innovatiepark</t>
  </si>
  <si>
    <t>Vroeg Mesolithicum</t>
  </si>
  <si>
    <t>In februari 2011 tijdens karteringswerkzaamheden op een akkerperceel een microlithische kling uit het Mesolithicum aangetroffen. In de directe omgeving van deze vindplaats zijn reeds eerder vondsten uit het Mesolithicum gedaan welke in Archis zijn gemeld</t>
  </si>
  <si>
    <t>Ruiterspoor (Terrein 19)</t>
  </si>
  <si>
    <t>Vondsten afkomstig van melding x-jes op kaartje. Losse vondsten. Determinatie onduidelijk.</t>
  </si>
  <si>
    <t>Neolithicum</t>
  </si>
  <si>
    <t>Ten zuiden van het Wilhelminakanaal en ten westen van de camping van Oosterhout ligt bouw/uitbreidingsplan Vrachelen III. Tijdens  graafwerkzaamheden t.b.v. de ontwikkeling van dit gebied (op de coordinaten 116.250/406.200) heeft de heer Willem Veen in f</t>
  </si>
  <si>
    <t>Vrachelen III</t>
  </si>
  <si>
    <t>booronderzoek ivm de dijkverbreding langs het Wilhelminakanaal ten westen van Oosterhout. - De belangrijkste bevinding is het voorkomen van een dikke laag humeus, donkergrijs zand. Deze laag ligt op wisselende dieptes (tussen 0 en 200 cm -Mv). Waar de la</t>
  </si>
  <si>
    <t>terraswelvingen</t>
  </si>
  <si>
    <t>Schuitvaart</t>
  </si>
  <si>
    <t>Tijdens metaaldetectie in 2009 en 2010 zijn op een perceel aan de Herstraat in Den Hout (gemeente Oosterhout NB) diverse vondsten gedaan die te relateren zijn aan de aldaar in 2010 opgegraven nederzettingen uit de Bronstijd / IJzertijd /Romeinse tijd.</t>
  </si>
  <si>
    <t>Herstraat (perceel 01)</t>
  </si>
  <si>
    <t>Laat Neolithicum B</t>
  </si>
  <si>
    <t>Inventarisatie van de collectie van J.H. Verhagen. - vindplaats Te I</t>
  </si>
  <si>
    <t>stuifzand complex</t>
  </si>
  <si>
    <t>Inventarisatie van de collectie van J.H. Verhagen. - vindplaats Z.B. I</t>
  </si>
  <si>
    <t>Zundert</t>
  </si>
  <si>
    <t>Brouwersmoeren</t>
  </si>
  <si>
    <t>In 2012 heeft vinder/vondstmelder tijdens oppervlaktekartering op een akkerperceel aan de Herstraat in Den Hout (gemeente Oosterhout nb) een vijftal artefacten uit de Steentijd (datering Paleolb t/m Neo) aangetroffen.</t>
  </si>
  <si>
    <t>Herstraat (perceel 1)</t>
  </si>
  <si>
    <t>Gedurende geheel 2013 heeft de vinder/vondstmelder de oppervlakte van een akkerperceel aan de Herstraat in Den Hout (in de gemeente Oosterhout nb) gekarteerd. Tijdens deze werkzaamheden heeft hij van de oppervlakte van het perceel steen- en vuursteenvond</t>
  </si>
  <si>
    <t>Herstraat</t>
  </si>
  <si>
    <t>Op 1 mei 2013 heeft de vinder/vondstmelder tijdens de oppervlaktekartering van een ontbost voormalig bosperceel in het plangebied De Contreien in Den Hout (in de gemeente Oosterhout nb) een aantal (vuur)steenvondsten, metaalvondsten en aardewerkvondsten</t>
  </si>
  <si>
    <t>Compensatiebos Den Hout</t>
  </si>
  <si>
    <t>laat paleolithicum-mesolithicum</t>
  </si>
  <si>
    <t>monument</t>
  </si>
  <si>
    <t>Nederzetting, onbepaald</t>
  </si>
  <si>
    <t>Paleolithicum laat B: 18000 C14 -8800 vC</t>
  </si>
  <si>
    <t>Mesolithicum: 8800 - 4900 vC</t>
  </si>
  <si>
    <t>uitblazingsvlakte</t>
  </si>
  <si>
    <t>historische tijd</t>
  </si>
  <si>
    <t>LB</t>
  </si>
  <si>
    <t>versterking</t>
  </si>
  <si>
    <t>kasteel</t>
  </si>
  <si>
    <t>Late Middeleeuwen</t>
  </si>
  <si>
    <t>Nieuwe Tijd Laat</t>
  </si>
  <si>
    <t>In eerste instantie is onderzoek uitgevoerd aan de zuidzijde vande N58, door middel van proefsleuven.  - Hieruit bleek de grachten nog aanwezig waren. Het vervolgonderzoek vond plaats op het voormalige trace van de N58. De grachten van het kasteel zijn v</t>
  </si>
  <si>
    <t>Roosendaalseweg; Kasteel; Vp 2</t>
  </si>
  <si>
    <t>ADC ArcheoProjecten</t>
  </si>
  <si>
    <t>Late Middeleeuwen B</t>
  </si>
  <si>
    <t>Nieuwe Tijd Vroeg</t>
  </si>
  <si>
    <t>vroege middeleeuwen</t>
  </si>
  <si>
    <t>begraving</t>
  </si>
  <si>
    <t>grafveld</t>
  </si>
  <si>
    <t>Begraving, onbepaald</t>
  </si>
  <si>
    <t>Vroege Middeleeuwen C</t>
  </si>
  <si>
    <t>De oude bewoning op de markt - In totaal zijn 120 sporen aangetroffen die in verband kunnen worden gebracht met bewoning op de Markt. In de verspreiding van de bewoningssporen is een duidelijke concentratie aan de zuidzijde van de werkputten waargenomen.</t>
  </si>
  <si>
    <t>De Markt</t>
  </si>
  <si>
    <t>Universiteit van Amsterdam</t>
  </si>
  <si>
    <t>Registratie niet-rapportplichtige onderzoeksmelding</t>
  </si>
  <si>
    <t>Nietopgehoogde, individuele huisplaats</t>
  </si>
  <si>
    <t>Vroege Middeleeuwen B</t>
  </si>
  <si>
    <t>nieuwe tijd</t>
  </si>
  <si>
    <t>SSL</t>
  </si>
  <si>
    <t>industrie</t>
  </si>
  <si>
    <t>smederij</t>
  </si>
  <si>
    <t>metaalbewerking / smederij / smelterij</t>
  </si>
  <si>
    <t>late middeleeuwen</t>
  </si>
  <si>
    <t>religie</t>
  </si>
  <si>
    <t>kerkhof, De Markt</t>
  </si>
  <si>
    <t>kerkhof</t>
  </si>
  <si>
    <t>Late Middeleeuwen A</t>
  </si>
  <si>
    <t>late prehistorie</t>
  </si>
  <si>
    <t>Romeinse Tijd</t>
  </si>
  <si>
    <t>De ondergrond  van het kloosterterrein wordt gevormd door Pleistoceen dekzand. Bovenop dit dekzan is, door menselijk handelen, vanaf de 13e eeuw een plaggendek ontstaan. Op twee delen van de gegraven waterpartij waren nog restanten van een oude bodem zic</t>
  </si>
  <si>
    <t>Kloostertuin</t>
  </si>
  <si>
    <t>In alle boringen zijn grote hoeveelheden recent tot zeer recent materiaal aangetroffen: voornamelijk baksteenpuin, maar ook geglazuurde aardewerkscherven uit de Nieuwe Tijd en glas. Dit materiaal is aangetroffen tot 160 cm - Mv; dit houdt in dat de bodem</t>
  </si>
  <si>
    <t>Kloosterstraat</t>
  </si>
  <si>
    <t>dalvlakte</t>
  </si>
  <si>
    <t>agrarische productie</t>
  </si>
  <si>
    <t>Agrarische productie en voedselvoorziening onbepaald</t>
  </si>
  <si>
    <t>Nieuwe Tijd</t>
  </si>
  <si>
    <t>Oranjewoud BV</t>
  </si>
  <si>
    <t>Nieuwe Tijd Midden</t>
  </si>
  <si>
    <t>De uitslag van geologische en bodemkundige deel van het onderzoek is, dat er geen reden is om op de onderzoekslocaties sporen van vroegere menselijke aanweigheid te verwachten. Het historische gedeelte van het onderzoek heeft duidelijk gemaakt dat in het</t>
  </si>
  <si>
    <t>Synthegra BV</t>
  </si>
  <si>
    <t>stad</t>
  </si>
  <si>
    <t>nederzetting met stedelijk karakter</t>
  </si>
  <si>
    <t>Het betreft de van oorsprong laat-middeleeuwse dorpskern van Etten, langs de Roosendaalseweg, de Bisschopsmolenstraat, de Markt en de Oude Bredaseweg.  - Uit archiefonderzoek is gebleken dat onder de huidige panden geen diepe bodemverstoringen hebben pla</t>
  </si>
  <si>
    <t>Centrum</t>
  </si>
  <si>
    <t>Ten behoeve van de herinrichting van het centrum van Etten-Leur, heeft RAAP in opdracht van de gemeente een archeologisch onderzoek uitgevoerd. - Het onderzoek bestond uit veldorientatie, booronderzoek en bodemradar-onderzoek (dit laatste alleen wat betr</t>
  </si>
  <si>
    <t>Hof Van Der Houte</t>
  </si>
  <si>
    <t>De vondsten bestaan overwegend uit vlakvondsten en vondsten uit de vulling van spoor 10 en spoor 11. Overwegend gebruiksvoorwerpen die in de periode 1500 tot heden zijn gebruikt. Het vondstmateriaal en de aangetroffen sporen vormen geen aanwijzing voor b</t>
  </si>
  <si>
    <t>Zwaaikom</t>
  </si>
  <si>
    <t>kerk &amp; kerkhof</t>
  </si>
  <si>
    <t>kerk</t>
  </si>
  <si>
    <t>Het onderzoek betreft een kerkhof gelegen bij de kerk te Etten.  - Ca. 15 menselijke skeletten zijn opgegraven. Datering na 1732.  - Vermoedelijk vooral laat 18de, begin 19de eeuw.  - Zie waarn. 307004 voor restant muurwerk hallen-kerk. - Door de ROB is</t>
  </si>
  <si>
    <t>Roosendaalseweg; Hallenkerk; Vp 1</t>
  </si>
  <si>
    <t>infrastructuur</t>
  </si>
  <si>
    <t>scheepvaart</t>
  </si>
  <si>
    <t>Scheepvaart onbepaald</t>
  </si>
  <si>
    <t>De verkenning heeft duidelijk gemaakt dat de losse scheepsonderdelen die bij de - baggerwerkzaamheden zijn aangetroffen behoren tot een scheepswrak dat zich naar verwachting - voor een deel nog intact in de bodem bevindt. In het afgegraven deel van de wa</t>
  </si>
  <si>
    <t>Hollandsch Diep</t>
  </si>
  <si>
    <t>Aanleiding voor dit onderzoek is de hier geplande woningbouw. De verwachte verstoringdiepte - voor de woningbouw bedraagt minimaal 1 meter beneden maaiveld. Hierdoor bestaat een gerede kans dat archeologische waarden verstoord of vernietigd zullen worden</t>
  </si>
  <si>
    <t>Leurse Haven</t>
  </si>
  <si>
    <t>BAAC BV</t>
  </si>
  <si>
    <t>Dorst, Spoorstraat.    - Het aangetroffen keramiek bevond zich slechts in 1 proefsleuf aan de uiterste westzijde van het onderzoeksgebied. Er werden in het overige gebied geen relevante grondsporen meer aangetroffen.</t>
  </si>
  <si>
    <t>Dorst</t>
  </si>
  <si>
    <t>Spoorstraat</t>
  </si>
  <si>
    <t>SOB Research</t>
  </si>
  <si>
    <t>In opdracht van de Gemeente Etten-Leur heeft het onderzoeks- en adviesbureau voor Bouwhistorie, Archeologie, Architectuurhistorie en Cultuurhistorie (BAAC bv) een inventariserend veldonderzoek uitgevoerd voor een tweetal deelgebieden in Etten-Leur door m</t>
  </si>
  <si>
    <t>Asielzoekers Centrum /Zundertseweg 8</t>
  </si>
  <si>
    <t>Romeinse tijd</t>
  </si>
  <si>
    <t>Vroege Middeleeuwen</t>
  </si>
  <si>
    <t>laagte</t>
  </si>
  <si>
    <t>pottenbakkerij</t>
  </si>
  <si>
    <t>Op basis van historisch kaartmateriaal konden ter plaatse van de sanering dat er resten van de Oosterhoutse pottenbakkersindustrie aanwezig zijn, daterend vanaf de zeventiende eeuw. Tijdens de sanering werden deze inderdaad aangetroffen en gedocumenteerd</t>
  </si>
  <si>
    <t>Touwbaan</t>
  </si>
  <si>
    <t>greppels</t>
  </si>
  <si>
    <t>Afwaterings-/ inundatiekanaal/ greppel/sloot</t>
  </si>
  <si>
    <t>Wagner, A. en N.H. van der Ham, 2007: Proefsleuvenonderzoek Zundertseweg 20 te Etten-Leur, gemeente Etten-Leur, Standaardrapport, ArcheoMedia rapportnr. A07-342-R, Capelle aan den IJssel. - In proefsleuf 1 zijn 4 mogelijke greppels aangetroffen, waarin g</t>
  </si>
  <si>
    <t>Zundertseweg 20</t>
  </si>
  <si>
    <t>Archeomedia</t>
  </si>
  <si>
    <t>Uit de boringen blijkt dat het plangebied op terrasafzettingen van de Formatie van Sterksel ligt, die bedekt zijn met een pakket dekzand van 160 tot meer dan 200 cm dik. In het dekzand is oorspronkelijk een veldpodzol gevormd die later onder antropogene</t>
  </si>
  <si>
    <t>Molenakker</t>
  </si>
  <si>
    <t>IDDS Archeologie B.V.</t>
  </si>
  <si>
    <t>klooster, Withofcomplex</t>
  </si>
  <si>
    <t>klooster</t>
  </si>
  <si>
    <t>bureau en booronderzoek ivm bestemmingsplanwijziging van het Withofcomplex. In het plangebied zijn 10 boringen gezet. In 4 boringen is archeologisch materiaal gevonden. Het betreft aardewerkscherven uit de Late Middeleeuwen t/m Nieuwe tijd.</t>
  </si>
  <si>
    <t>Withofcomplex</t>
  </si>
  <si>
    <t>Onderzoek afgemeld op 16-04-2018</t>
  </si>
  <si>
    <t>De aanwijzing dat het plangebied in een beekdalopvulling ligt, geeft aanleiding tot het mogelijk aantreffen van nederzettingsafvalresten en stenen en houten constructies die gerelateerd kunnen worden aan infrastructuur. Omdat is gebleken dat het bodempro</t>
  </si>
  <si>
    <t>Drimmelen</t>
  </si>
  <si>
    <t>Terheijden</t>
  </si>
  <si>
    <t>Oranjeplein</t>
  </si>
  <si>
    <t>Becker en Van de Graaf</t>
  </si>
  <si>
    <t>beekdal</t>
  </si>
  <si>
    <t>In het bureauonderzoek werd vastgesteld dat de geomorfologische en bodemkundige ondergrond van het plangebied niet bekend was. Dit omdat het onderdeel uitmaakt van de bebouwde kom van Made. Door middel van boringen en vier proefputten van 1 x 1 m.  - Op</t>
  </si>
  <si>
    <t>Made</t>
  </si>
  <si>
    <t>Prinsenpolder</t>
  </si>
  <si>
    <t>Uit het veldonderzoek bleek dat de bodem grotendeels onverstoord was. Onder het veen werd echter geen bodemvorming waargenomen. Archeologische resten uit de periodes v├│├│r de veenvorming hoeven dan ook niet verwacht te worden. Het veen in het plangebied</t>
  </si>
  <si>
    <t>Drimmelen - Terheijden, Molenstraat</t>
  </si>
  <si>
    <t>BILAN</t>
  </si>
  <si>
    <t>moer</t>
  </si>
  <si>
    <t>Uit het veldonderzoek bleek dat in drie van de vier boringen de bodem kon worden ge├»nterpreteerd als - een hoge zwarte enkeerdgrond. Omdat in grote mate verstoringen in de bodemprofielen werden - waargenomen, kan worden aangenomen dat deze gronden zich</t>
  </si>
  <si>
    <t>Drimmelen - Terheijden, Kleine Dreef</t>
  </si>
  <si>
    <t>urnenveld</t>
  </si>
  <si>
    <t>Late Bronstijd</t>
  </si>
  <si>
    <t>Complextypen: - - Urnenveld late bronstijd - midden ijzertijd - - Nederzettingen late bronstijd - Romeinse tijd, middeleeuwen - en nieuwe tijd - - Grafveld late ijzertijd - Romeinse tijd - - Infrastructuur (late bronstijd) - late middeleeuwen  - nieuwe t</t>
  </si>
  <si>
    <t>Vrachelen 4</t>
  </si>
  <si>
    <t>ijzertijd</t>
  </si>
  <si>
    <t>Vroege IJzertijd</t>
  </si>
  <si>
    <t>water &amp; weg</t>
  </si>
  <si>
    <t>landweer, Vrachelen</t>
  </si>
  <si>
    <t>landweer</t>
  </si>
  <si>
    <t>Midden Romeinse Tijd</t>
  </si>
  <si>
    <t>Vanwege de vondst van Romeins aardewerk en de aanwezigheid van een hoge zwarte enkeerdgrond in een deel van het plangebied, bestaat de mogelijkheid dat in dit deel van het plangebied een archeologische resten aanwezig zijn in de B- of C-horizont. De omva</t>
  </si>
  <si>
    <t>De Groene Wig</t>
  </si>
  <si>
    <t>dekzandwelving met enkeerd</t>
  </si>
  <si>
    <t>Tijdens het inventariserend veldonderzoek door middel van proefsleuven zijn in deelgebied I en II antropogene sporen aangetroffen. Het betreft in beide gevallen voornamelijk greppels die behoren tot het complextype percelering/verkaveling. Voor deelgebie</t>
  </si>
  <si>
    <t>Everdenberg</t>
  </si>
  <si>
    <t>conclusie - Tijdens het inventariserend veldonderzoek door middel van proefsleuven zijn in deelgebied I en II antropogene sporen aangetroffen. Het betreft in beide gevallen voornamelijk greppels die behoren tot het complextype percelering/verkaveling. Vo</t>
  </si>
  <si>
    <t>bronstijd</t>
  </si>
  <si>
    <t>Midden Bronstijd</t>
  </si>
  <si>
    <t>In de periode 1999 t/m 2001 zijn door gemeente Oosterhout in totaal vier opgravingscampagnes uitgevoerd in het plangebied 'Steelhoven' ten noordoosten van Oosterhout. Het vondstmateriaal en de rapportage zijn eind 2009 in opdracht van de gemeente Oosterh</t>
  </si>
  <si>
    <t>Steelhoven</t>
  </si>
  <si>
    <t>Gemeente Oosterhout</t>
  </si>
  <si>
    <t>grafheuvel</t>
  </si>
  <si>
    <t>Tussen Oosterhout en Den Hout, is de gemeente Oosterhout van plan om nieuwbouw te realiseren. - Dit nieuwbouwgebied wordt De Contreie genoemd, maar staat van oudsher bekend als de Houtse Akkers. Dat in dit gebied archeologische resten aanwezig zijn, is a</t>
  </si>
  <si>
    <t>Midden Bronstijd B</t>
  </si>
  <si>
    <t>Vrachelen</t>
  </si>
  <si>
    <t>versterking onbepaald</t>
  </si>
  <si>
    <t>vicus</t>
  </si>
  <si>
    <t>Het onderzoek heeft bewoningssporen uit de Nieuwe tijd A/B en C opgeleverd. Het gaat met name om de funderingen van oude dijkhuizen. Er zijn zes structuren aangetroffen die van vroegere huizen geweest zijn, bestaande uit kelders, bakstenen putten en een</t>
  </si>
  <si>
    <t>Lage Zwaluwe</t>
  </si>
  <si>
    <t>Lisdodde</t>
  </si>
  <si>
    <t>De locatie is gelegen op de zuidelijke helft van een dijk, de Nieuwlandsedijk.Het onderzoek heeft bewoningsresten uit de Nieuwe tijd A/B en C opgeleverd. Het gaat met name om funderingen van oude dijkhuizen. Er zijn zes structuren aangetroffen die van vr</t>
  </si>
  <si>
    <t>karresporen, greppels</t>
  </si>
  <si>
    <t>In opdracht van Thuisvester heeft ADC ArcheoProjecten een Inventariserend Veldonderzoek (IVO) in de - vorm van proefsleuven uitgevoerd voor het plangebied Paterserf te Oosterhout. In het plangebied zullen - nieuwe woningen worden gerealiseerd. Vooronderz</t>
  </si>
  <si>
    <t>Paterserf</t>
  </si>
  <si>
    <t>Onderzoek afgemeld op 15-08-2016</t>
  </si>
  <si>
    <t>Betreft een archeologisch proefsleuvenonderzoek volgend op een eerder booronderzoek. - Proefsleuvenonderzoek heeft een agrarisch gebruik van het terrein bevestigd maar leverde geen aanwijzingen op die direct aan daadwerkelijke bewoning van het plangebied</t>
  </si>
  <si>
    <t>Rozenbloemhof</t>
  </si>
  <si>
    <t>Uit het cultuurhistorisch onderzoek kan geconcludeerd worden dat in plangebied Kop Bisschopsmolenstraat te Etten-Leur nog goed geconserveerde archeologische resten daterend vanaf de Late Middeleeuwen te verwachten zijn. Deze resten zijn te verwachten van</t>
  </si>
  <si>
    <t>Etten</t>
  </si>
  <si>
    <t>Kop Bisschopsmolenstraat</t>
  </si>
  <si>
    <t>Vroeg Romeinse Tijd</t>
  </si>
  <si>
    <t>Tijdens het veldwerk zijn in enkele boringenarcheologische indicatoren aangetroffen. Het betreffen fragmenten aardewerk afkomstig uit de bouwvoor en het esdek (Aa-horizont).  - Slechts een aantal konden worden gedetermineerd en gedateerd: - 	-scherfjes r</t>
  </si>
  <si>
    <t>Bisschopsmolenstraat 71-83</t>
  </si>
  <si>
    <t>akker</t>
  </si>
  <si>
    <t>Het uitgevoerde onderzoek bevestigd dat het plangebied onderdeel heeft uitgemaakt van een akkercomplex uit de late middeleeuwen en nieuwe tijd. Sporen van eerdere bewoning ontbraken. Op basis van het uitgevoerde onderzoek is daarom geadviseerd geen arche</t>
  </si>
  <si>
    <t>Leijsenstraat</t>
  </si>
  <si>
    <t>Antea Group Archeologie</t>
  </si>
  <si>
    <t>Onderzoek afgemeld op 07-02-2017</t>
  </si>
  <si>
    <t>Uit het bureauonderzoek blijkt dat het plangebied behoort tot het Kempisch hoog, waar vrij ondiep fluviatiele afzettingen van de Formatie van Sterksel voorkomen, die zijn afgedekt met fluvioperiglaciale en eolische zanden van de Formatie van Boxtel. In d</t>
  </si>
  <si>
    <t>Vrachelsedijk</t>
  </si>
  <si>
    <t>Volgend op een eerder booronderzoek zijn er in totaal vijf proefsleuven aangelegd. De verwachte resten van een historisch gekende boerderij werden niet aangetroffen. De aangetroffen sporen kunnen onderverdeeld worden in sloten, ├⌐├⌐n waterkuil (datering</t>
  </si>
  <si>
    <t>Regina Mundi</t>
  </si>
  <si>
    <t>ADC ArcheoProjecten heeft een Archeologische Begeleiding (conform protocol Opgraven) uitgevoerd ten behoeve van de aanleg van een nieuw riool op de locatie Plangebied Bergingsriool Dorst in de gemeente Oosterhout. De Archeologische Begeleiding behelsde h</t>
  </si>
  <si>
    <t>Plangebied Bergingsriool</t>
  </si>
  <si>
    <t>greppel/sloot</t>
  </si>
  <si>
    <t>spoor_geen_complex</t>
  </si>
  <si>
    <t>Op basis van het proefsleuvenonderzoek kan worden bevestigd dat het plangebied onderdeel heeft uitgemaakt van het landbouwareaal van de nederzetting Dorst. Het gebied is in de nieuwe tijd in ontginning gebracht en vermoedelijk vanaf de negentiende eeuw h</t>
  </si>
  <si>
    <t>Westelijk Ontwikkelingsgebied</t>
  </si>
  <si>
    <t>Onderzoek afgemeld op 10-01-2017</t>
  </si>
  <si>
    <t>Tijdens het veldonderzoek is gebeleken dat de bodem binnen het plangebied sterk is verstoord. Wel zijn - er enekele oudere ontginningssporen en een mogelijk waterkuil aangetroffen. De aard van de - aangetroffen ontginningssporen en mogelijk waterkuil, is</t>
  </si>
  <si>
    <t>Van der Made terrein</t>
  </si>
  <si>
    <t>Op 28 en 29 februari 2012 is een IVO-P uitgevoerd aan de Vrachelsedijk 17, 19 en 21. Hierbij zijn 5 proefsleuven aangelegd.  - De bodemopbouw is in een groot deel van het plangebied verstoord. Het plangebied was in het recente verleden bebouwd met bedrij</t>
  </si>
  <si>
    <t>Vrachelsedijk 17, 19, 21</t>
  </si>
  <si>
    <t>De Steekproef</t>
  </si>
  <si>
    <t>Onderzoek afgemeld op 25-01-2017</t>
  </si>
  <si>
    <t>Op 7 tot en met 9 mei 2012 heeft BAAC bv binnen het plangebied Parklaan te Etten-Leur een inventariserend veldonderzoek door middel van proefsleuven uitgevoerd. Het proefsleuvenonderzoek heeft plaatsgevonden op de ligweide van zwembad ┬┐de Banakker┬┐. He</t>
  </si>
  <si>
    <t>Parklaan, ligweide zwembad De Banakker</t>
  </si>
  <si>
    <t>akker / tuin</t>
  </si>
  <si>
    <t>Het is opmerkelijk om te zien dat bij de archeologisch (gravende) onderzoeken in de omgeving van Made uit de afgelopen vijf jaar altijd resten bevatten van ontginning en landgebruik. De rode draad bij deze sporen is altijd het in gebruik nemen van landbo</t>
  </si>
  <si>
    <t>De Dreef</t>
  </si>
  <si>
    <t>Ontstaan pannenhuis - De naam van het pannenhuis is vermoedelijk afgeleid van een panvormige depressie (mogelijk een stuifkuil) ten noordwesten van de kern van Ter Aalst. Het perceel van het pannenhuis is vermoedelijk in de 14de of 15de eeuw ontgonnen. V</t>
  </si>
  <si>
    <t>Pannenhuis</t>
  </si>
  <si>
    <t>Het onderzoek, zowel het proefsleuvenonderzoek als de definitieve opgraving heeft aangetoond dat binnen het plangebied een vindplaats aanwezig is. De vindplaats representeerd een deel van een boerenerf met de daaraan gerelateerd activiteiten. Waar de bij</t>
  </si>
  <si>
    <t>greppel</t>
  </si>
  <si>
    <t>Vrachelsestraat</t>
  </si>
  <si>
    <t>Onderzoek afgemeld op 02-01-2017</t>
  </si>
  <si>
    <t>In opdracht van N.V. Nederlandse Gasunie heeft RAAP Archeologisch Adviesbureau in januari, februari en maart 2013 een archeologisch proefsleuvenonderzoek uitgevoerd in verband met de aanleg van gasleidingen in West Brabant. - Het primaire doel van het on</t>
  </si>
  <si>
    <t>Middendonk</t>
  </si>
  <si>
    <t>Van 13 tot 15 februari 2013 heeft Archol een proefsleuvenonderzoek uitgevoerd in het Lukwelpark te Oosterhout. Het onderzoek vindt plaats voorafgaand aan de geplande herinrichting van het park. Bij het onderzoek zijn verschillende greppels gevonden die m</t>
  </si>
  <si>
    <t>Lukwelpark</t>
  </si>
  <si>
    <t>Archeologisch Onderzoek Leiden BV</t>
  </si>
  <si>
    <t>Transect</t>
  </si>
  <si>
    <t>In juni 2013 heeft Archol bv een archeologisch proefsleuvenonderzoek uitgevoerd aan de Heistraat 9 te Oosteind (gemeente Oosterhout, NB). Er zijn vier proefsleuven aangelegd in de zones waarvoor op basis van een eerder uitgevoerd bureau- en booronderzoek</t>
  </si>
  <si>
    <t>Oosteind</t>
  </si>
  <si>
    <t>Heistraat 9</t>
  </si>
  <si>
    <t>Willemstad</t>
  </si>
  <si>
    <t>Vestigia BV</t>
  </si>
  <si>
    <t>In het plangebied zijn voornamelijk zandwinningskuilen aangetroffen, die in het westen van het plangebied vanaf de Vroege Nieuwe tijd tot in de Late Nieuwe tijd gedateerd kunnen worden. Meer naar het oosten worden de zandwinningskuilen jonger. Ook in de</t>
  </si>
  <si>
    <t>Lange Brugstraat 130</t>
  </si>
  <si>
    <t>Econsultancy BV</t>
  </si>
  <si>
    <t>Onderzoek afgemeld op 12-05-2017</t>
  </si>
  <si>
    <t>afvalkuil</t>
  </si>
  <si>
    <t>In opdracht van Circumflex-Zuid BV/Coresta heeft ADC ArcheoProjecten tussen 6 en 16 oktober - 2014 een Archeologische Begeleiding (conform protocol Opgraven) uitgevoerd op de locatie - Achterstraat te Willemstad in de gemeente Moerdijk. De Archeologische</t>
  </si>
  <si>
    <t>Achterstraat</t>
  </si>
  <si>
    <t>Onderzoek afgemeld op 23-11-2017</t>
  </si>
  <si>
    <t>Nietopgehoogde nederzetting zonder stedelijk karakter</t>
  </si>
  <si>
    <t>Onderzoek afgemeld op 05-07-2017</t>
  </si>
  <si>
    <t>grafveld, inhumaties</t>
  </si>
  <si>
    <t>Tussen 26 november 2014 en 28 mei 2015 heeft SOB Research in opdracht van de Gemeente Moerdijk ter plaatse van de Markt en de omliggende straten (de Kerkstraat, het Pastoor Coolenplein, de Sint Janstraat en de Timberwolfstraat) in de oude dorpskern van S</t>
  </si>
  <si>
    <t>Standdaarbuiten</t>
  </si>
  <si>
    <t>Markt e.o.</t>
  </si>
  <si>
    <t>Onderzoek afgemeld op 03-02-2017</t>
  </si>
  <si>
    <t>uitblazingsbekken</t>
  </si>
  <si>
    <t>kerk &amp; klooster Markt</t>
  </si>
  <si>
    <t>Onderzoek afgemeld op 01-12-2015</t>
  </si>
  <si>
    <t>stadsmuur</t>
  </si>
  <si>
    <t>grondspoor</t>
  </si>
  <si>
    <t>Laat middeleeuwse stadsmuur van Zevenbergen aangetroffen.</t>
  </si>
  <si>
    <t>Zevenbergen</t>
  </si>
  <si>
    <t>Neerhofstraat Stadsmuur</t>
  </si>
  <si>
    <t>Onderzoek afgemeld op 30-11-2016</t>
  </si>
  <si>
    <t>In het onderzoeksgebied is vondstmateriaal uit de Nieuwe tijd aangetroffen. De aangetroffen sporen bestaan uit spitsporen van na 1650 n. Chr., 19e-eeuwse zandwinningskuilen en een kuil te dateren tussen 1650 en 1900 n. Chr. Verder is in het onderzoeksgeb</t>
  </si>
  <si>
    <t>Hoefkensstraat 7</t>
  </si>
  <si>
    <t>Onderzoek afgemeld op 14-08-2017</t>
  </si>
  <si>
    <t>Onderzoek afgemeld op 18-09-2015</t>
  </si>
  <si>
    <t>MEESTE VONDSTEN UIT UITGEHOLDE BOOMSTAM DIAMETER 75CM</t>
  </si>
  <si>
    <t>Ter Aalst</t>
  </si>
  <si>
    <t>Vraggelen</t>
  </si>
  <si>
    <t>Vroege Middeleeuwen A</t>
  </si>
  <si>
    <t>Houtsche Akkers</t>
  </si>
  <si>
    <t>In totaal meer dan 3000 m2 opgegraven, in zeven proefsleuven. -</t>
  </si>
  <si>
    <t>Molenbuurt/Muldersteeg</t>
  </si>
  <si>
    <t>Rijksdienst voor het Cultureel Erfgoed</t>
  </si>
  <si>
    <t>Late IJzertijd</t>
  </si>
  <si>
    <t>Visschers Gat</t>
  </si>
  <si>
    <t>Frederiksstraat</t>
  </si>
  <si>
    <t>kasteel, Hof Van Der Houte</t>
  </si>
  <si>
    <t>Resultaten van proefonderzoek, o.l.v. Renaud. Vooral veel afbraak en puin gevonden, maar 'geen tastbaar resultaat'. D.m.v. boringen werd gepoogd het oorspronkelijke grachtenverloop in kaart te brengen.</t>
  </si>
  <si>
    <t>Ten Houte; Van Den Houte</t>
  </si>
  <si>
    <t>Nederlands Hervormde kerk</t>
  </si>
  <si>
    <t>scheepvaart, locatie onbetrouwbaar</t>
  </si>
  <si>
    <t>Coordinaten opgraving slechts bij benadering vastgesteld. - Aantekeningen van Verwers waarop summiere beschrijving in CAA.</t>
  </si>
  <si>
    <t>Heemraadsdam</t>
  </si>
  <si>
    <t>Nieuwvoort</t>
  </si>
  <si>
    <t>Klundert is het Middeleeuwse dorp Niewoort; Mogelijk hier en daar nog bodemsporen.</t>
  </si>
  <si>
    <t>Klundert</t>
  </si>
  <si>
    <t>Nieuwoort</t>
  </si>
  <si>
    <t>CAA bevat bezoekverslag van Verwers aan de vindplaats.</t>
  </si>
  <si>
    <t>Noordschans</t>
  </si>
  <si>
    <t>Waterpompstation</t>
  </si>
  <si>
    <t>Infrastructuur onbepaald</t>
  </si>
  <si>
    <t>klooster, Slikpolder; De Zandberg</t>
  </si>
  <si>
    <t>Vroege Middeleeuwen D</t>
  </si>
  <si>
    <t>Resten van het klooster Mons Sanctus op de plaats van de Zandberg. Bouw kort na 1000. 1976: locatie door een fabriek is overbouwd.</t>
  </si>
  <si>
    <t>Slikpolder; De Zandberg</t>
  </si>
  <si>
    <t>schans</t>
  </si>
  <si>
    <t>CAA bevat twee fiches met korte informatie, teruggaande op een inventarisa-tie van Beex (verm. eind jaren 60). Deze ontdekte op genoemde plaats (+-)een 'hoogte', welke door hem als 'verdedigingswerken waarschijnlijk uit 17eof 16e eeuw' wordt geinterprete</t>
  </si>
  <si>
    <t>Roode Vaart;Stortplaats;Fort Noordam</t>
  </si>
  <si>
    <t>terp</t>
  </si>
  <si>
    <t>huisterp / huiswierde</t>
  </si>
  <si>
    <t>CAA bevat fiche met de hierboven overgenomen korte aantekening van Beex;resultaat van zijn inventarisatie/karteringen.De oorspr. opgegeven coordinaten: 103.425 / 403.185 zijn later door Verwers(z. Waarn.33000) gecorrigeerd en t.b.v. Archis ingevoerd.</t>
  </si>
  <si>
    <t>Groene Dijk</t>
  </si>
  <si>
    <t>kerk &amp; kerkhof, Korte Maten</t>
  </si>
  <si>
    <t>CAA bevat 1.meldingsfiche met informatie Beex, en 2. korte beschrijving vandeze vindplaats (anoniem, ongedat.; Beex?, beschr.datum: indicatie).bij 2, onder verwijzing naar brief 1937 (z.Doc.), wordt gemeld: "Slechts byOud Drimmelen werden in 1937 sporen</t>
  </si>
  <si>
    <t>Begraafplaats; Korte Maten</t>
  </si>
  <si>
    <t>natte laagte</t>
  </si>
  <si>
    <t>Midden Romeinse Tijd B</t>
  </si>
  <si>
    <t>CAA: meldings- en Loeb-fiche.Vindplaats onbekend, nabij Markkanaal (?). In 1935 aangekocht bij antiquair(Groneman, Wilhelminastr. te Breda). Eigenaresse meldde dat de munten deeluitmaakten van een grotere 'vondst, die in een potje zat'. Of dit desituatie</t>
  </si>
  <si>
    <t>Markkanaal</t>
  </si>
  <si>
    <t>Midden Neolithicum</t>
  </si>
  <si>
    <t>Op 125 cm onder maaiveld aangetroffen. Er was sprake van witte zandgrond.</t>
  </si>
  <si>
    <t>Niet van toepassing</t>
  </si>
  <si>
    <t>Proosten; Westpolder</t>
  </si>
  <si>
    <t>depot</t>
  </si>
  <si>
    <t>Hermans 1865 (p. 69).Volgens Hermans kwam omtrent het jaar 1780 een landbouwer van deze plaats met een potje, met twaalf goudstukken van Nero en even zoo vele van Vespasianus, dat door hem was gevonden bij het rooijen van een wal met eikenschaarhout. Jam</t>
  </si>
  <si>
    <t>1780-01-01</t>
  </si>
  <si>
    <t>Terrein met resten vh 1421 verdronken dorp Zonzeel.  Eerste vermelding hiervan 1267 of 1292.Coordinaten geven de vermoedelijke locatie weer vd parochiekerk.Puin opgeploegd door boer Wout Sprangers?Exacte lokatie wordt onderzocht door AWN afd. West-Braban</t>
  </si>
  <si>
    <t>Langeweg</t>
  </si>
  <si>
    <t>Zonzeel</t>
  </si>
  <si>
    <t>Zie Waarn.nr. 33184. Vondst gedaan zo'n 200m ten Z van de daar beschrevenwaarneming van '2 stenen vloertjes'. Coordinaten (Y-waarde) van onderhavigevondst hiermee verrekend.Lokatie bevindt zich in vm Mr. Claesland, vm eiland van Moerdijk.Over de lokatie</t>
  </si>
  <si>
    <t>Roodevaart</t>
  </si>
  <si>
    <t>geerodeerde dekzandvlakte</t>
  </si>
  <si>
    <t>Terrein met resten vh vml. (in ca 1449 verdronken) dorp Niervaart, voorgan-ger van Klundert. Vermelding in oorkonde 1297.De ligging is gereconstrueerd door Leenders en Herben.Bovenvermelde vondst van afvalhoop komt via andere bron (Vervloet).</t>
  </si>
  <si>
    <t>Groote Ketel; Niervaart</t>
  </si>
  <si>
    <t>Vroeg Neolithicum</t>
  </si>
  <si>
    <t>Vondstomst.:Opp.vondsten afk. vd aangeploegde toppen van dekzandruggetje of rivierduinin het stroomdal vd Donge. Vindplaats ten W vh Kromgat. (Zie ook W 33226)</t>
  </si>
  <si>
    <t>Slikpolder; Elskensweg</t>
  </si>
  <si>
    <t>CAA verwijst naar Oud Archief (ROB). Groene inv./meldingskaart geeft eensamenvatting vh schrijven vd heer v.d. Lucht. de "urn" is gevonden "bijgraafwerk in de buurt van de gemeente Oosterhout".Op verso kaart is het voorwerp getekend. Over de grootste dia</t>
  </si>
  <si>
    <t>Loeb-fiche met korte beschrijving. Tevens met verwijzing naar vondstmeldingvan Tempelaars in Brabants Heem VII, 1955, p.91 ('urn').Datering M.Bartels, o.g.v. beschrijving, XIV / XV-A.</t>
  </si>
  <si>
    <t>Wilhelminalaan</t>
  </si>
  <si>
    <t>Tweede eeuwse potstalboerderij met schuur (waarschijnlijk niet gelijktijdig), spieker en waterput. Aangetroffen onder esdek. Deze vondst/opgraving gaf aanleiding tot een vervolgopgraving door de ROB.</t>
  </si>
  <si>
    <t>Molenbuurt</t>
  </si>
  <si>
    <t>Lange Heide</t>
  </si>
  <si>
    <t>Het verdedigingswerk in zijn huidige vorm dateert uit 1639.Vondst is gedaan door de heren J. van Oosterhout en J. van der Made bij hetuitgraven van de gracht, teneinde deze weer met water te vullen.De hierbij tevoorschijn gekomen muurresten betreffen de</t>
  </si>
  <si>
    <t>haven</t>
  </si>
  <si>
    <t>In berg gestorte grond afkomstig uit haventrace in het centrum, bijaanleg van nieuwe kabels.Waarneming in berg grond door AWN. De grond bestond uit bruingrijze kleien zwart venig materiaal met plantenresten. Zout milieu.Gezien de lokatie, hoek van de Zui</t>
  </si>
  <si>
    <t>Haven</t>
  </si>
  <si>
    <t>AWN - Vereniging van Vrijwilligers in de Archeologie</t>
  </si>
  <si>
    <t>landduin</t>
  </si>
  <si>
    <t>ontgrond</t>
  </si>
  <si>
    <t>Vrijwel complete bijl van Lousberg vuursteen; beschadiging aan hoek snede.Vondst op een akker (ca 250 x 250 m), vrijwel tegen het voormalig Terheij-dens Spoor aan. Op de akker werden voornamelijk (laat-)mesolithische vond-sten gedaan. Het vondstmateriaal</t>
  </si>
  <si>
    <t>Terheijdens Spoor</t>
  </si>
  <si>
    <t>Datering munten:  - 1. 160-190; 2. 161-169; 3. 14-37; 4. ca. 20 bc; 5. waarschijnlijk Romeins</t>
  </si>
  <si>
    <t>Rijakkers</t>
  </si>
  <si>
    <t>Middeleeuwen</t>
  </si>
  <si>
    <t>Heikant</t>
  </si>
  <si>
    <t>Spijtenburg</t>
  </si>
  <si>
    <t>Verslag van Drs N.S. Dijk, toenmalige stadsarcheoloog in Oosterhout. Pottenbakkerij, die is opgegraven. Zie brief in CAA.</t>
  </si>
  <si>
    <t>Leeuwenstraat</t>
  </si>
  <si>
    <t>z.Verwers, p.30 'Oosterhout'. - Korte notitie Verwers.</t>
  </si>
  <si>
    <t>Eindse Pad</t>
  </si>
  <si>
    <t>Zie CAA voor uitgebreide beschrijving divers aardewerk.</t>
  </si>
  <si>
    <t>Bergsebaan; Markkanaal</t>
  </si>
  <si>
    <t>CAA bevat samenvatting van een melding van G.Beex (z.Doc) door R,Klok.Beex verwijst naar hieronder genoemde publikatie, spec. p.75. AuteurTuinstra schrijft dat er reeds voor 1380 ter plaatse een nederzetting lag,'er was toen reeds bedijking'. Er zouden f</t>
  </si>
  <si>
    <t>Konijnenberg</t>
  </si>
  <si>
    <t>Hilse Baan</t>
  </si>
  <si>
    <t>fabriek</t>
  </si>
  <si>
    <t>Industrie &amp; nijverheid, onbepaald</t>
  </si>
  <si>
    <t>Terrein werd onderzocht na de sloop van een diep gefundeerde negentiendeeeuwse fabriek. Het terrein was tot in de gele grond verstoord. Eengedeeltevan het terrein was bovendien chemich verontreinigd, waardoor daar geenonderzoek kon plaatsvinden.</t>
  </si>
  <si>
    <t>Torenkwadrant</t>
  </si>
  <si>
    <t>Oude Molen</t>
  </si>
  <si>
    <t>Oude Molensedijk</t>
  </si>
  <si>
    <t>Terp/wierde</t>
  </si>
  <si>
    <t>Hooge Zwaluwe.   - Terpdorp gelegen aan de ringdijk van de voormalige Zuid-Hollandse Waard aangelegd rond 1270. Door de eeuwen heen zijn er terplaatse grootschalige ophogingen (ca. 100 x 500 mtr. &gt; 4 mtr. ) aangelegd ten behoeve van de bescherming van he</t>
  </si>
  <si>
    <t>Hooge Zwaluwe</t>
  </si>
  <si>
    <t>Raadhuisstraat &amp; Onderstraat</t>
  </si>
  <si>
    <t>voormalige Lobbekenstoren die na overstroming nog lang dienst deed als baken</t>
  </si>
  <si>
    <t>Tuinstra meldt dat genoemde toren tot na de Elizabethsvloed 1421 nog lang een baken voor de schippers is geweest. In 1848 zouden de funderingen zijn teruggevonden. Bij Delahaye komt de toren ook aan de orde. Hij beschrijft funderingen, ten Noorden van de</t>
  </si>
  <si>
    <t>Lobbekenstoren</t>
  </si>
  <si>
    <t>CAA: verwijzing/kopie inventariskaart Oud Archief.Hierop informatie uit Hermans, p.47: op een in Zevenbergen, Alba Julia,gevonden steen is o.a. de tekst 'Primus Magistras' vermeld. Het betreft eenzijdelings voorbeeld dat Hermans aanhaalt in een fililogis</t>
  </si>
  <si>
    <t>1865-01-01</t>
  </si>
  <si>
    <t>Op CAA fiche (z.Waarn.32999) zijn kort de resultaten van een veldinspectiedoor Verwers beschreven.De heuvel bleek door ruilverkaveling inmiddels te zijn geegaliseerd. In hetcentrum ervan was waarneembaar de woonlaag met puin (01-02). In de zuid-oosthoek</t>
  </si>
  <si>
    <t>Leur</t>
  </si>
  <si>
    <t>CAA: "Middeleeuwse kloosterboerderij" - inventarisatie gegevens door G.Beexdie hieraan toevoegt dat hem niet bekend is of er nog funderingen resteren.Meldingsdatum is indicatief.Van der Aa, p.1109 sv 'Munnikhof' noemt het een buitenhuis, waarbij ookboerd</t>
  </si>
  <si>
    <t>Het Zand; Munnikhof</t>
  </si>
  <si>
    <t>ligging niet exact</t>
  </si>
  <si>
    <t>Vondstmelding waarbij er enige onduidelijkheid is over de exacte vind-plaats. Volgens de publicatie Beex 1978 zijn de coord. ca 116.10 / 405.45en werd de bijl gevonden op een juist aangelegde zandweg in de bossen vanTer Aalst.Het Loeb-fiche in het CAA me</t>
  </si>
  <si>
    <t>Vrachelse Heide</t>
  </si>
  <si>
    <t>Pottenbakkerij met 18e eeuws pottenbakkersafval, waartussen een mal van een monniksbeker uit 1600-1640 lag. - In 2004 is de vindplaats Frederiksstraat (voormalige collectie Akkermans en AVB) geinventariseerd en uitgewerkt door de lokale werkgroep. Een ee</t>
  </si>
  <si>
    <t>Kopie van fiche uit Oud Archief (origineel niet aangetroffen). Betreft eenmelding "omtrent grafheuvels bij Dorst-Breda; deze zijn 2 a 2,5 m hoog [!]en hebben een omvang van 20 m." Ook wordt verwezen naar aantekeningen vanJ. Sprenger [assistent RDOB]: "bi</t>
  </si>
  <si>
    <t>Detectorvondst op ca 15 cm onder maaiveld. Volgens de grondeigenaar zou opde vindplaats in het verleden een kleine 'hoogte' zijn afgevlakt (maar nietal te diep, om te voorkomen dat er geel zand zou worden opgeploegd; mond.meded. vinder). Volgens de bodem</t>
  </si>
  <si>
    <t>Hespelaar</t>
  </si>
  <si>
    <t>Vondsten van een ca 250x250 m grote akker. De mesolithische vondsten zijnoverwegend afkomstig uit een gebied van max. 85x85 m, waarbij het Wommersomkwartsiet op een enkele uitzondering na beperkt blijft tot ca 30x30 m. Decoordinaten hebben betrekking op</t>
  </si>
  <si>
    <t>Herstraat; Terheijdens Spoor</t>
  </si>
  <si>
    <t>kerk, Markt</t>
  </si>
  <si>
    <t>Bij graafwerkzaamheden voor nieuwe gasleiding oude fundering aangetroffen op de Markt.</t>
  </si>
  <si>
    <t>Markt</t>
  </si>
  <si>
    <t>In november 2010 tijdens kartering op een akkerperceel een scherf handgevormd aardewerk uit de Midden- tm Late IJzertijd aangetroffen.</t>
  </si>
  <si>
    <t>Herweg (perceel 08)</t>
  </si>
  <si>
    <t>In september 2010 tijdens karteringswerkzaamheden op een akkerperceel een wandfragment van handgevormd aardewerk uit de Midden- t/m Late Ijzertijd en een randfragment van een klein geverfd bord van het type Stuart 10/Brunsting 17a uit de Romeinse tijd aa</t>
  </si>
  <si>
    <t>Herstraat (perceel 06)</t>
  </si>
  <si>
    <t>Vindplaats gedeeltelijk ontgrond.</t>
  </si>
  <si>
    <t>Eind van den Hout</t>
  </si>
  <si>
    <t>Deze vindplaats ligt direct aan de A16. Zeer waarschijnlijk is een deelv erstoord tijdens de aanleg van de snelweg. Alle vondsten komen uit of onder het esdek.</t>
  </si>
  <si>
    <t>Breda</t>
  </si>
  <si>
    <t>dam</t>
  </si>
  <si>
    <t>Een profiel is getekend van de aangetroffen struktuur. Het is een struktuur die in het profiel is opgebouwd uit vier lagen. Vanaf maaiveld bevindt een laag van recente bovengrond (donkerbruin humeus zand). Daaronder bevindt zich een laag met plusminus 9</t>
  </si>
  <si>
    <t>Blokdijk</t>
  </si>
  <si>
    <t>Arch. begeleiding van de aanleg van een vijver (230 x 25 m). De aangetroffen sporen bestaan grotendeels uit nagenoeg vondstloze greppels en (paal)kuilen. Tot de pre-/protohistorische sporen behoren een deel van een vierkante of rechthoekige greppel (huis</t>
  </si>
  <si>
    <t>Diachron UvA BV</t>
  </si>
  <si>
    <t>Op 03-07-2007 kwam via de centrale e-mailpostbus van de provincie Noord-Brabant een e-mailbericht binnen van de hand van Dhr.E.J.M. Robeerst uit Tilburg. Deze meldde hierin dat hij tijdens het speuren met GoogleMaps circels in de bodem aantrof ten zuiden</t>
  </si>
  <si>
    <t>de Heiningen</t>
  </si>
  <si>
    <t>leerlooierij</t>
  </si>
  <si>
    <t>Sporen aangetroffen tijdens particuliere bodemsaneringswerkzaamheden. De provincie is ingelicht vanwege mogelijke samenhang met Romeinse nederzetting ten Noorden van de Veerseweg (opgraving 1984, Verwers W.J.H. en L.I. Kooistra 1990, Native House Plans f</t>
  </si>
  <si>
    <t>Veerseweg 52</t>
  </si>
  <si>
    <t>Het oude Hof</t>
  </si>
  <si>
    <t>dekzandvlakte met enkeerd</t>
  </si>
  <si>
    <t>De Vutting</t>
  </si>
  <si>
    <t>Ru├»ne Strijen</t>
  </si>
  <si>
    <t>Bergvliet</t>
  </si>
  <si>
    <t>Slotje Borsele</t>
  </si>
  <si>
    <t>Slot de Blauwe Kamer</t>
  </si>
  <si>
    <t>kasteel Wernhout</t>
  </si>
  <si>
    <t>kasteel Drieweck</t>
  </si>
  <si>
    <t>Het gaat om een aantal vondsten die zijn gedaan tijdens graafwerkzaamheden voor civieltechnische werkzaamheden. In het vlak en in het profiel zijn meerdere sporen waargenomen. De vindplaats sluit aan bij een soortgelijke vindplaats aan de overzijde van d</t>
  </si>
  <si>
    <t>Tijdens metaaldetectie in 2009 en 2010 zijn op een perceel aan de Herstraat in Den Hout (gemeente Oosterhout NB) diverse vondsten gedaan die te relateren zijn aan de aldaar in 2010 opgegraven nederzettingen uit de Bronstijd / IJzertijd /Romeinse tijd. Te</t>
  </si>
  <si>
    <t>Herstraat (perceel 02)</t>
  </si>
  <si>
    <t>Gevonden met een metaaldetector.</t>
  </si>
  <si>
    <t>Herstraat (perceel 03)</t>
  </si>
  <si>
    <t>In 2009 tijdens metaaldetectie op een akkerperceel aan de Herstraat in Den Hout (gemeente Oosterhout nb) een tweetal metaalvondsten gedaan met dateringen in de Nieuwe tijd.</t>
  </si>
  <si>
    <t>Herstraat (perceel 11)</t>
  </si>
  <si>
    <t>Midden Bronstijd A</t>
  </si>
  <si>
    <t>Tijdens metaaldetectie in 2009 en 2010 op een perceel aan de Herstraat in Den Hout (gemeente Oosterhout NB) diverse vondsten gedaan die te relateren zijn aan de aldaar in 2010 opgegraven nederzettingen uit de Bronstijd / IJzertijd /Romeinse tijd.</t>
  </si>
  <si>
    <t>Vroege Bronstijd</t>
  </si>
  <si>
    <t>Herstraat (perceel 04)</t>
  </si>
  <si>
    <t>In 2009 en 2010 tijdens metaaldetectie op een akkerperceel aan de Herstraat in Den Hout (gemeente Oosterhout nb) diverse metalen (voornamelijk bronzen) voorwerpen gevonden die dateren uit de periode Romeinse tijd t/m Nieuwe tijd B.</t>
  </si>
  <si>
    <t>Herstraat (perceel 10)</t>
  </si>
  <si>
    <t>vindplaats OH 2 - destijds gevonden via veldkartering</t>
  </si>
  <si>
    <t>vindplaats OH I - vondsten zijn gevonden via veldkartering</t>
  </si>
  <si>
    <t>Houtsche akkers</t>
  </si>
  <si>
    <t>Midden Neolithicum A</t>
  </si>
  <si>
    <t>testtesttesttesttesttesttesttesttesttesttestvtesttesttesttesttestvtesttest</t>
  </si>
  <si>
    <t>Boxtel</t>
  </si>
  <si>
    <t>Laat Romeinse Tijd</t>
  </si>
  <si>
    <t>Het betreft hier de beschrijving door mevr. drs. C. Rodenburg van de particuliere collectie van de heer M. Bahiaoui te Oosterhout. Het gaat om circa 5000 fragmenten Romeins aardewerk. Na het overlijden van de heer Bahiaoui is door de erven verzocht deze</t>
  </si>
  <si>
    <t>In 2012 heeft de vinder/melder tijdens een oppervlaktekartering op een akkerperceel aan de Herstraat in Den Hout (gemeente Oosterhout nb) een tweetal zandstenen artefacten (slijpstenen) uit de prehistorie, een voetfragment van een bronzen kandelaar uit d</t>
  </si>
  <si>
    <t>Herstraat (perceel 3)</t>
  </si>
  <si>
    <t>In 2012 heeft de vinder/melder tijdens metaaldetectie op een akkerperceel aan de Herweg in Den Hout (gemeente Oosterhout nb) vier fragmenten van bronzen voorwerpen uit de Late Middeleeuwen aangetroffen. De fragmenten waren alle onderdelen van gebruiksvoo</t>
  </si>
  <si>
    <t>Herstraat (perceel 6)</t>
  </si>
  <si>
    <t>In 2012 heeft de vinder/melder tijdens metaaldetectie op een akkerperceel aan de Herweg in Den Hout (gemeente Oosterhout nb) een randfragment van een bronzen grape uit de Late Middeleeuwen gevonden.</t>
  </si>
  <si>
    <t>Herweg (perceel 7)</t>
  </si>
  <si>
    <t>In mei 2013 heeft de vinder/vondstmelder tijdens het karteren van een akkerperceel aan de Herstraat in Den Hout (in de gemeente Oosterhout nb) een achttal oogvondsten verzameld die - respectievelijk - uit de Steentijd, de Bronstijd, de IJzertijd en de La</t>
  </si>
  <si>
    <t>rijengrafveld</t>
  </si>
  <si>
    <t>In mei 2012 heeft de vinder/vondstmelder tijdens oppervlaktekartering op een akkerperceel aan de Ruiterspoor in Den Hout (in de gemeente Oosterhout, nb) een tweetal aardewerk-fragmenten opgeraapt die hij aan P. van den Broeke (Bureau Archeologie en Monum</t>
  </si>
  <si>
    <t>Ruiterspoor</t>
  </si>
  <si>
    <t>crematies</t>
  </si>
  <si>
    <t>grafveld, crematies</t>
  </si>
  <si>
    <t>molen</t>
  </si>
  <si>
    <t>Tijdens bouwwerkzaamheden in een schuur aan de Molendijk 26 te Standdaarbuiten (gem. Moerdijk) werden direct onder de vloer de funderingsresten van een oude molen aangetroffen. Meer informatie kan opgevraagd worden bij de regio-archeoloog van Regio West-</t>
  </si>
  <si>
    <t>Langeweg, Hokkenberg. - Het betreft een donk (hier berg genoemd) in Krauwelsgors. Bekend is dat hier in 1475 een ontginningshoeve 'Hoeve Hockenberg' gesticht werd. Een hocke is hier een hoop graan die op het veld te drogen staat. Opmerkelijk is dat deze</t>
  </si>
  <si>
    <t>Hoeve Hokkenberg</t>
  </si>
  <si>
    <t>Tijdens het proefsleuvenonderzoek zijn 7 sporen aangetroffen ter plekke van de Achterstraat, tussen nr. 14 en 16, te Den Hout, Gemeente Oosterhout. Deze sporen kunnen in verband gebracht worden met (sub-)recente landbouwactiviteiten, zoals de aanleg van</t>
  </si>
  <si>
    <t>Achterstraat, tussen nr. 14 en 16, Den Hout</t>
  </si>
  <si>
    <t>Onderzoek afgemeld op 02-02-2017</t>
  </si>
  <si>
    <t>Uit het uitgevoerde onderzoek kan worden geconcludeerd dat er in het nu onderzochte plangebied sprake is van twee archeologische vindplaatsen. De eerste betreft een cluster kuilen die waarschijnlijk deel uitmaken van een achtererf van bewoning aan de Hei</t>
  </si>
  <si>
    <t>Everdenberg oost</t>
  </si>
  <si>
    <t>Onderzoek afgemeld op 07-01-2019</t>
  </si>
  <si>
    <t>kerkhof, Kapelerf</t>
  </si>
  <si>
    <t>In augustus 2016 werden aan het Kapelerf  in Dorst (in de gemeente Oosterhout NB) tijdens graafwerkzaamheden ten behoeve van de N 282 menselijke resten aangetroffen. De regioarcheoloog van de Regio West-Brabant heeft de vindplaats bezocht (zie de rode li</t>
  </si>
  <si>
    <t>Kapelerf</t>
  </si>
  <si>
    <t>Provincie Noord-Brabant</t>
  </si>
  <si>
    <t>Vondstmelding afgemeld op 24-10-2016</t>
  </si>
  <si>
    <t>spieker/graanschuur (4/6/8/9 palig)</t>
  </si>
  <si>
    <t>Aan de hand van het vooronderzoek werd verwacht dat het plangebied in de moderne tijd grotendeels verstoord is geraakt (ontgrond). Deze aanname klopt voor het noordoostelijke deel van de onderzoekslocatie ter hoogte van werkput 4, 6 en 7. In het grootste</t>
  </si>
  <si>
    <t>Veerseweg 54</t>
  </si>
  <si>
    <t>Onderzoek afgemeld op 13-05-2019</t>
  </si>
  <si>
    <t>Uit het proefsleuvenonderzoek blijkt dat in het plangebied sprake is van een noordwest-zuidoost - geori├½nteerde dekzandrug, omgeven door lage flankzones, waar op het dekzand verspoeld zand ligt. - Hierop ligt een eerdlaag. Deze is ter hoogte van werkput</t>
  </si>
  <si>
    <t>Meerpaal Praxis</t>
  </si>
  <si>
    <t>Onderzoek afgemeld op 15-05-2019</t>
  </si>
  <si>
    <t>fundering (muurrestant)</t>
  </si>
  <si>
    <t>De top van het bodemprofiel in het noordelijk deel van het plangebied bestaat uit een - opgebrachte grond, dat vermoedelijk dateert in de 18e eeuw. Dit heeft een dikte van circa - 100 cm en wordt direct onder de bouwvoor in het plangebied aangetroffen. I</t>
  </si>
  <si>
    <t>Heijningen</t>
  </si>
  <si>
    <t>Markweg noord 1</t>
  </si>
  <si>
    <t>Onderzoek afgemeld op 03-11-2020</t>
  </si>
  <si>
    <t>stal/schuur</t>
  </si>
  <si>
    <t>Tijdens het proefsleuvenonderzoek zijn voornamelijk paalkuilen aangetroffen die betrekking hebben tot de historische schuur die tot voor kort in het plangebied stond. Slechts twee sporen zijn ouder dan de schuur. Het gaat om twee greppels uit de Nieuwe T</t>
  </si>
  <si>
    <t>Houtse Pad 3B</t>
  </si>
  <si>
    <t>Onderzoek afgemeld op 07-12-2018</t>
  </si>
  <si>
    <t>paalgat/paalkuil</t>
  </si>
  <si>
    <t>kerk &amp; klooster, Steenweg</t>
  </si>
  <si>
    <t>Recent</t>
  </si>
  <si>
    <t>In juli 2018 en februari 2019 heeft Antea Group een opgraving ΓÇô variant archeologische - begeleiding (BRL 4000, protocol 4004, KNA 4.0) uitgevoerd voor het plangebied aan de - Steenweg/Kloosterstraat te Moerdijk. Het voornemen is een dorpshart in het b</t>
  </si>
  <si>
    <t>Steenweg</t>
  </si>
  <si>
    <t>Onderzoek afgemeld op 11-08-2020</t>
  </si>
  <si>
    <t>Tijdens het veldwerk bleek een deel van de bodemopbouw binnen de funderingssleuf geroerd te zijn tot voorbij het archeologisch niveau.  In het overige deel zijn in totaal tien archeologische sporen aangetroffen. Daarmee is sprake van een archeologische v</t>
  </si>
  <si>
    <t>Julianalaan 60</t>
  </si>
  <si>
    <t>Onderzoek afgemeld op 05-11-2018</t>
  </si>
  <si>
    <t>DIER graf</t>
  </si>
  <si>
    <t>diergraf</t>
  </si>
  <si>
    <t>Tijdens het proefsleuvenonderzoek zijn zeven werkputten aangelegd, waarin 28 grondsporen en 273 vondsten zijn aangetroffen. De grondsporen zijn vooral te relateren aan de historische infrastructuur (wegenpatroon) en terreininrichting van Terheijden vanaf</t>
  </si>
  <si>
    <t>IVO-P Terheijden, Doorgaande Route</t>
  </si>
  <si>
    <t>Onderzoek afgemeld op 28-05-2021</t>
  </si>
  <si>
    <t>straatniveau</t>
  </si>
  <si>
    <t>muurrestant</t>
  </si>
  <si>
    <t>greppel, karrenspoor</t>
  </si>
  <si>
    <t>Op 24 oktober 2019 heeft Antea Group in opdracht van de gemeente Oosterhout een archeologisch proefsleuvenonderzoek uitgevoerd aan het Zandoogje in Oosterhout. Er wordt nieuwbouw ontwikkeld binnen het plangebied, in de vorm van twee appartementengebouw.</t>
  </si>
  <si>
    <t>Zandoogje</t>
  </si>
  <si>
    <t>Onderzoek afgemeld op 26-11-2019</t>
  </si>
  <si>
    <t>Grondstofwinning, onbepaald</t>
  </si>
  <si>
    <t>Vindplaats 1 bevindt zich langs de westelijke grens van deelgebied I, waar twee sloten en een houten goot zijn aangetroffen met vondstmateriaal uit 1400-1550. Vindplaats 2 bevindt zich langs de Vijfhuizenweg, in het zuiden van deelgebied I. Het betreft d</t>
  </si>
  <si>
    <t>Van Bergenpark</t>
  </si>
  <si>
    <t>Onderzoek afgemeld op 05-06-2020</t>
  </si>
  <si>
    <t>De bodemopbouw is in het gehele onderzoeksgebied redelijk uniform. Onder een moderne bouwvoor (spoor 1000) is een humeus zandpakket aanwezig dat naar alle waarschijnlijkheid ge├»nterpreteerd moet worden als oud bouwlanddek (sporen 2000 en 2500). Hoewel S</t>
  </si>
  <si>
    <t>Zandstraat 79</t>
  </si>
  <si>
    <t>Onderzoek afgemeld op 10-04-2020</t>
  </si>
  <si>
    <t>monument, urnenveld</t>
  </si>
  <si>
    <t>Urnenveld</t>
  </si>
  <si>
    <t>Bronstijd laat: 1100 - 800 vC</t>
  </si>
  <si>
    <t>IJzertijd: 800 - 12 vC</t>
  </si>
  <si>
    <t>ijzertijd-late middeleeuwen</t>
  </si>
  <si>
    <t>Middeleeuwen laat: 1050 - 1500 nC</t>
  </si>
  <si>
    <t>monument, stad</t>
  </si>
  <si>
    <t>Stad</t>
  </si>
  <si>
    <t>Nieuwe tijd: 1500 - 1950</t>
  </si>
  <si>
    <t>Middeleeuwen laat A: 1050 - 1250 nC</t>
  </si>
  <si>
    <t>monument, stad,</t>
  </si>
  <si>
    <t>monument, kasteel, Huis ter Strijen, Slotbosse Toren</t>
  </si>
  <si>
    <t>Kasteel</t>
  </si>
  <si>
    <t>Middeleeuwen laat B: 1250 - 1500 nC</t>
  </si>
  <si>
    <t>monument, kasteel, kasteel Zevenbergen</t>
  </si>
  <si>
    <t>Nieuwe tijd B: 1650 - 1850 nC</t>
  </si>
  <si>
    <t>monument, schans, Linie van den Hout</t>
  </si>
  <si>
    <t>Schans</t>
  </si>
  <si>
    <t>monument, schans, Linie van den Munikkenhof</t>
  </si>
  <si>
    <t>Rijlabels</t>
  </si>
  <si>
    <t>Eindtotaal</t>
  </si>
  <si>
    <t>Subtotaal</t>
  </si>
  <si>
    <t>Economie</t>
  </si>
  <si>
    <t>Hoofddatering</t>
  </si>
  <si>
    <t>Aantal</t>
  </si>
  <si>
    <t>steentijd (brede datering)</t>
  </si>
  <si>
    <t>Complex</t>
  </si>
  <si>
    <t>geom_pleist</t>
  </si>
  <si>
    <t>geom_holoc</t>
  </si>
  <si>
    <t>klei op zand</t>
  </si>
  <si>
    <t>getij-vlakte</t>
  </si>
  <si>
    <t>pleistoceen zand</t>
  </si>
  <si>
    <t>verstoord/opgehoogd</t>
  </si>
  <si>
    <t>vesting</t>
  </si>
  <si>
    <t>gorzen en slikken</t>
  </si>
  <si>
    <t>beekdalvlakte</t>
  </si>
  <si>
    <t>veen met kleidek</t>
  </si>
  <si>
    <t>getij-oeverwal</t>
  </si>
  <si>
    <t>oude haven</t>
  </si>
  <si>
    <t>kreekrug/crevassesplay</t>
  </si>
  <si>
    <t>getij-vlakte (laag)</t>
  </si>
  <si>
    <t>moerige zandgrond met kleidek</t>
  </si>
  <si>
    <t>klei op veen</t>
  </si>
  <si>
    <t>veen op zand</t>
  </si>
  <si>
    <t>Aantal van economie</t>
  </si>
  <si>
    <t>Kolomlabels</t>
  </si>
  <si>
    <t>Pleistoceen</t>
  </si>
  <si>
    <t>JV+JVo</t>
  </si>
  <si>
    <t>middeleeuwen</t>
  </si>
  <si>
    <t>SSL op het Hoge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</si>
</sst>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9"/>
      <color theme="1"/>
      <name val="Calibri"/>
      <family val="2"/>
      <scheme val="minor"/>
    </font>
    <font>
      <b/>
      <sz val="9"/>
      <color theme="1"/>
      <name val="Calibri"/>
      <family val="2"/>
      <scheme val="minor"/>
    </font>
    <font>
      <b/>
      <sz val="8"/>
      <color theme="1"/>
      <name val="Arial"/>
      <family val="2"/>
    </font>
    <font>
      <sz val="8"/>
      <color theme="1"/>
      <name val="Arial"/>
      <family val="2"/>
    </font>
    <font>
      <sz val="8"/>
      <color theme="0" tint="-0.34998626667073579"/>
      <name val="Arial"/>
      <family val="2"/>
    </font>
    <font>
      <b/>
      <sz val="11"/>
      <color theme="1"/>
      <name val="Calibri"/>
      <family val="2"/>
      <scheme val="minor"/>
    </font>
    <font>
      <b/>
      <sz val="8"/>
      <color theme="0" tint="-0.34998626667073579"/>
      <name val="Arial"/>
      <family val="2"/>
    </font>
  </fonts>
  <fills count="3">
    <fill>
      <patternFill patternType="none"/>
    </fill>
    <fill>
      <patternFill patternType="gray125"/>
    </fill>
    <fill>
      <patternFill patternType="solid">
        <fgColor theme="4" tint="0.79998168889431442"/>
        <bgColor theme="4" tint="0.79998168889431442"/>
      </patternFill>
    </fill>
  </fills>
  <borders count="31">
    <border>
      <left/>
      <right/>
      <top/>
      <bottom/>
      <diagonal/>
    </border>
    <border>
      <left style="thin">
        <color rgb="FF0070C0"/>
      </left>
      <right style="thin">
        <color rgb="FF0070C0"/>
      </right>
      <top style="thin">
        <color rgb="FF0070C0"/>
      </top>
      <bottom style="thin">
        <color rgb="FF0070C0"/>
      </bottom>
      <diagonal/>
    </border>
    <border>
      <left style="thin">
        <color indexed="64"/>
      </left>
      <right/>
      <top/>
      <bottom style="thin">
        <color indexed="64"/>
      </bottom>
      <diagonal/>
    </border>
    <border>
      <left style="thin">
        <color indexed="64"/>
      </left>
      <right style="thin">
        <color rgb="FF0070C0"/>
      </right>
      <top/>
      <bottom style="thin">
        <color rgb="FF0070C0"/>
      </bottom>
      <diagonal/>
    </border>
    <border>
      <left/>
      <right style="thin">
        <color indexed="64"/>
      </right>
      <top style="thin">
        <color rgb="FF0070C0"/>
      </top>
      <bottom style="thin">
        <color rgb="FF0070C0"/>
      </bottom>
      <diagonal/>
    </border>
    <border>
      <left style="thin">
        <color indexed="64"/>
      </left>
      <right style="thin">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thin">
        <color rgb="FF0070C0"/>
      </left>
      <right style="thin">
        <color rgb="FF0070C0"/>
      </right>
      <top/>
      <bottom/>
      <diagonal/>
    </border>
    <border>
      <left/>
      <right style="thin">
        <color indexed="64"/>
      </right>
      <top/>
      <bottom style="thin">
        <color rgb="FF0070C0"/>
      </bottom>
      <diagonal/>
    </border>
    <border>
      <left style="thin">
        <color rgb="FF0070C0"/>
      </left>
      <right style="thin">
        <color rgb="FF0070C0"/>
      </right>
      <top style="thin">
        <color rgb="FF0070C0"/>
      </top>
      <bottom/>
      <diagonal/>
    </border>
    <border>
      <left/>
      <right style="thin">
        <color rgb="FF0070C0"/>
      </right>
      <top/>
      <bottom/>
      <diagonal/>
    </border>
    <border>
      <left/>
      <right style="thin">
        <color rgb="FF0070C0"/>
      </right>
      <top/>
      <bottom style="thin">
        <color rgb="FF0070C0"/>
      </bottom>
      <diagonal/>
    </border>
    <border>
      <left style="thin">
        <color rgb="FF0046C5"/>
      </left>
      <right style="thin">
        <color rgb="FF0046C5"/>
      </right>
      <top style="thin">
        <color rgb="FF0046C5"/>
      </top>
      <bottom style="thin">
        <color rgb="FF0046C5"/>
      </bottom>
      <diagonal/>
    </border>
    <border>
      <left style="thin">
        <color rgb="FF0046C5"/>
      </left>
      <right style="thin">
        <color rgb="FF0046C5"/>
      </right>
      <top style="thin">
        <color rgb="FF0046C5"/>
      </top>
      <bottom/>
      <diagonal/>
    </border>
    <border>
      <left style="thin">
        <color rgb="FF0046C5"/>
      </left>
      <right style="thin">
        <color rgb="FF0046C5"/>
      </right>
      <top/>
      <bottom/>
      <diagonal/>
    </border>
    <border>
      <left/>
      <right/>
      <top/>
      <bottom style="thin">
        <color theme="4" tint="0.39997558519241921"/>
      </bottom>
      <diagonal/>
    </border>
    <border>
      <left style="thin">
        <color indexed="64"/>
      </left>
      <right/>
      <top style="thin">
        <color indexed="64"/>
      </top>
      <bottom style="thin">
        <color theme="4" tint="0.39997558519241921"/>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theme="4" tint="0.39997558519241921"/>
      </bottom>
      <diagonal/>
    </border>
    <border>
      <left/>
      <right style="thin">
        <color indexed="64"/>
      </right>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s>
  <cellStyleXfs count="1">
    <xf numFmtId="0" fontId="0" fillId="0" borderId="0"/>
  </cellStyleXfs>
  <cellXfs count="77">
    <xf numFmtId="0" fontId="0" fillId="0" borderId="0" xfId="0"/>
    <xf numFmtId="0" fontId="1" fillId="0" borderId="0" xfId="0" applyFont="1"/>
    <xf numFmtId="14" fontId="1" fillId="0" borderId="0" xfId="0" applyNumberFormat="1" applyFont="1"/>
    <xf numFmtId="0" fontId="2" fillId="0" borderId="0" xfId="0" applyFont="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vertical="top"/>
    </xf>
    <xf numFmtId="0" fontId="4" fillId="0" borderId="6" xfId="0" applyFont="1" applyBorder="1" applyAlignment="1">
      <alignment horizontal="left"/>
    </xf>
    <xf numFmtId="0" fontId="4" fillId="0" borderId="6" xfId="0" applyNumberFormat="1" applyFont="1" applyBorder="1"/>
    <xf numFmtId="0" fontId="4" fillId="0" borderId="1" xfId="0" applyFont="1" applyBorder="1" applyAlignment="1">
      <alignment horizontal="left"/>
    </xf>
    <xf numFmtId="0" fontId="3" fillId="0" borderId="1" xfId="0" applyFont="1" applyBorder="1" applyAlignment="1">
      <alignment horizontal="left" vertical="center"/>
    </xf>
    <xf numFmtId="0" fontId="3" fillId="0" borderId="1" xfId="0" applyFont="1" applyBorder="1" applyAlignment="1">
      <alignment horizontal="left"/>
    </xf>
    <xf numFmtId="0" fontId="4" fillId="0" borderId="11" xfId="0" applyFont="1" applyBorder="1" applyAlignment="1">
      <alignment horizontal="left"/>
    </xf>
    <xf numFmtId="0" fontId="4" fillId="0" borderId="1" xfId="0" applyNumberFormat="1" applyFont="1" applyBorder="1" applyAlignment="1"/>
    <xf numFmtId="0" fontId="4" fillId="0" borderId="9" xfId="0" applyFont="1" applyBorder="1" applyAlignment="1"/>
    <xf numFmtId="0" fontId="5" fillId="0" borderId="10" xfId="0" applyFont="1" applyBorder="1" applyAlignment="1">
      <alignment horizontal="left"/>
    </xf>
    <xf numFmtId="0" fontId="5" fillId="0" borderId="10" xfId="0" applyNumberFormat="1" applyFont="1" applyBorder="1" applyAlignment="1"/>
    <xf numFmtId="0" fontId="4" fillId="0" borderId="7" xfId="0" applyFont="1" applyBorder="1" applyAlignment="1"/>
    <xf numFmtId="0" fontId="4" fillId="0" borderId="6" xfId="0" applyFont="1" applyFill="1" applyBorder="1" applyAlignment="1">
      <alignment horizontal="right"/>
    </xf>
    <xf numFmtId="0" fontId="4" fillId="0" borderId="11" xfId="0" applyNumberFormat="1" applyFont="1" applyBorder="1" applyAlignment="1"/>
    <xf numFmtId="0" fontId="5" fillId="0" borderId="7" xfId="0" applyFont="1" applyBorder="1" applyAlignment="1">
      <alignment horizontal="left"/>
    </xf>
    <xf numFmtId="0" fontId="4" fillId="0" borderId="6" xfId="0" applyNumberFormat="1" applyFont="1" applyBorder="1" applyAlignment="1"/>
    <xf numFmtId="0" fontId="5" fillId="0" borderId="9" xfId="0" applyFont="1" applyBorder="1" applyAlignment="1">
      <alignment horizontal="left"/>
    </xf>
    <xf numFmtId="0" fontId="4" fillId="0" borderId="8" xfId="0" applyFont="1" applyFill="1" applyBorder="1" applyAlignment="1">
      <alignment horizontal="right"/>
    </xf>
    <xf numFmtId="0" fontId="4" fillId="0" borderId="3" xfId="0" applyNumberFormat="1" applyFont="1" applyBorder="1" applyAlignment="1"/>
    <xf numFmtId="0" fontId="4" fillId="0" borderId="2" xfId="0" applyFont="1" applyBorder="1" applyAlignment="1"/>
    <xf numFmtId="0" fontId="4" fillId="0" borderId="4" xfId="0" applyFont="1" applyBorder="1" applyAlignment="1">
      <alignment horizontal="left"/>
    </xf>
    <xf numFmtId="0" fontId="3" fillId="0" borderId="5" xfId="0" applyFont="1" applyBorder="1" applyAlignment="1"/>
    <xf numFmtId="0" fontId="3" fillId="0" borderId="1" xfId="0" applyFont="1" applyFill="1" applyBorder="1" applyAlignment="1">
      <alignment horizontal="left" vertical="center"/>
    </xf>
    <xf numFmtId="0" fontId="3" fillId="0" borderId="1" xfId="0" applyFont="1" applyFill="1" applyBorder="1" applyAlignment="1">
      <alignmen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9" xfId="0" applyNumberFormat="1" applyFont="1" applyBorder="1"/>
    <xf numFmtId="0" fontId="4" fillId="0" borderId="7" xfId="0" applyNumberFormat="1" applyFont="1" applyBorder="1"/>
    <xf numFmtId="0" fontId="3" fillId="0" borderId="1" xfId="0" applyFont="1" applyBorder="1" applyAlignment="1">
      <alignment horizontal="right"/>
    </xf>
    <xf numFmtId="0" fontId="3" fillId="0" borderId="12" xfId="0" applyFont="1" applyFill="1" applyBorder="1"/>
    <xf numFmtId="0" fontId="4" fillId="0" borderId="14" xfId="0" applyFont="1" applyFill="1" applyBorder="1" applyAlignment="1">
      <alignment horizontal="left"/>
    </xf>
    <xf numFmtId="0" fontId="4" fillId="0" borderId="14" xfId="0" applyFont="1" applyFill="1" applyBorder="1" applyAlignment="1">
      <alignment horizontal="left" indent="1"/>
    </xf>
    <xf numFmtId="0" fontId="4" fillId="0" borderId="14" xfId="0" applyNumberFormat="1" applyFont="1" applyFill="1" applyBorder="1"/>
    <xf numFmtId="0" fontId="4" fillId="0" borderId="13" xfId="0" applyFont="1" applyFill="1" applyBorder="1"/>
    <xf numFmtId="0" fontId="4" fillId="0" borderId="13" xfId="0" applyFont="1" applyFill="1" applyBorder="1" applyAlignment="1">
      <alignment horizontal="left" indent="1"/>
    </xf>
    <xf numFmtId="0" fontId="4" fillId="0" borderId="13" xfId="0" applyNumberFormat="1" applyFont="1" applyFill="1" applyBorder="1"/>
    <xf numFmtId="0" fontId="4" fillId="0" borderId="14" xfId="0" applyFont="1" applyFill="1" applyBorder="1"/>
    <xf numFmtId="0" fontId="4" fillId="0" borderId="13" xfId="0" applyFont="1" applyFill="1" applyBorder="1" applyAlignment="1">
      <alignment horizontal="left"/>
    </xf>
    <xf numFmtId="0" fontId="4" fillId="0" borderId="12" xfId="0" applyFont="1" applyFill="1" applyBorder="1" applyAlignment="1">
      <alignment horizontal="left"/>
    </xf>
    <xf numFmtId="0" fontId="4" fillId="0" borderId="12" xfId="0" applyFont="1" applyFill="1" applyBorder="1"/>
    <xf numFmtId="0" fontId="4" fillId="0" borderId="12" xfId="0" applyNumberFormat="1" applyFont="1" applyFill="1" applyBorder="1"/>
    <xf numFmtId="0" fontId="3" fillId="2" borderId="15" xfId="0" applyFont="1" applyFill="1" applyBorder="1"/>
    <xf numFmtId="0" fontId="4" fillId="0" borderId="0" xfId="0" applyNumberFormat="1" applyFont="1"/>
    <xf numFmtId="0" fontId="0" fillId="0" borderId="0" xfId="0" applyFill="1" applyBorder="1" applyAlignment="1">
      <alignment horizontal="left"/>
    </xf>
    <xf numFmtId="0" fontId="0" fillId="0" borderId="0" xfId="0" applyNumberFormat="1" applyFill="1" applyBorder="1"/>
    <xf numFmtId="0" fontId="0" fillId="0" borderId="0" xfId="0" applyFill="1" applyBorder="1"/>
    <xf numFmtId="0" fontId="6" fillId="0" borderId="0" xfId="0" applyFont="1" applyFill="1" applyBorder="1" applyAlignment="1">
      <alignment horizontal="left"/>
    </xf>
    <xf numFmtId="0" fontId="6" fillId="0" borderId="0" xfId="0" applyNumberFormat="1" applyFont="1" applyFill="1" applyBorder="1"/>
    <xf numFmtId="0" fontId="3" fillId="2" borderId="16" xfId="0" applyFont="1" applyFill="1" applyBorder="1"/>
    <xf numFmtId="0" fontId="3" fillId="2" borderId="17" xfId="0" applyFont="1" applyFill="1" applyBorder="1"/>
    <xf numFmtId="0" fontId="7" fillId="2" borderId="17" xfId="0" applyFont="1" applyFill="1" applyBorder="1"/>
    <xf numFmtId="0" fontId="3" fillId="2" borderId="18" xfId="0" applyFont="1" applyFill="1" applyBorder="1"/>
    <xf numFmtId="0" fontId="4" fillId="0" borderId="19" xfId="0" applyFont="1" applyBorder="1" applyAlignment="1">
      <alignment horizontal="left"/>
    </xf>
    <xf numFmtId="0" fontId="4" fillId="0" borderId="0" xfId="0" applyNumberFormat="1" applyFont="1" applyBorder="1"/>
    <xf numFmtId="0" fontId="5" fillId="0" borderId="0" xfId="0" applyNumberFormat="1" applyFont="1" applyFill="1" applyBorder="1"/>
    <xf numFmtId="0" fontId="4" fillId="0" borderId="20" xfId="0" applyNumberFormat="1" applyFont="1" applyFill="1" applyBorder="1"/>
    <xf numFmtId="0" fontId="4" fillId="0" borderId="2" xfId="0" applyFont="1" applyBorder="1" applyAlignment="1">
      <alignment horizontal="left"/>
    </xf>
    <xf numFmtId="0" fontId="4" fillId="0" borderId="21" xfId="0" applyNumberFormat="1" applyFont="1" applyBorder="1"/>
    <xf numFmtId="0" fontId="5" fillId="0" borderId="21" xfId="0" applyNumberFormat="1" applyFont="1" applyFill="1" applyBorder="1"/>
    <xf numFmtId="0" fontId="4" fillId="0" borderId="22" xfId="0" applyNumberFormat="1" applyFont="1" applyFill="1" applyBorder="1"/>
    <xf numFmtId="0" fontId="3" fillId="2" borderId="23" xfId="0" applyFont="1" applyFill="1" applyBorder="1"/>
    <xf numFmtId="0" fontId="0" fillId="0" borderId="24" xfId="0" applyBorder="1"/>
    <xf numFmtId="0" fontId="0" fillId="0" borderId="25" xfId="0" applyBorder="1"/>
    <xf numFmtId="0" fontId="3" fillId="2" borderId="26" xfId="0" applyFont="1" applyFill="1" applyBorder="1"/>
    <xf numFmtId="0" fontId="3" fillId="2" borderId="27" xfId="0" applyFont="1" applyFill="1" applyBorder="1"/>
    <xf numFmtId="0" fontId="4" fillId="0" borderId="20" xfId="0" applyNumberFormat="1" applyFont="1" applyBorder="1"/>
    <xf numFmtId="0" fontId="3" fillId="2" borderId="28" xfId="0" applyFont="1" applyFill="1" applyBorder="1" applyAlignment="1">
      <alignment horizontal="left"/>
    </xf>
    <xf numFmtId="0" fontId="3" fillId="2" borderId="29" xfId="0" applyNumberFormat="1" applyFont="1" applyFill="1" applyBorder="1"/>
    <xf numFmtId="0" fontId="3" fillId="2" borderId="30" xfId="0" applyNumberFormat="1" applyFont="1" applyFill="1" applyBorder="1"/>
  </cellXfs>
  <cellStyles count="1">
    <cellStyle name="Standaard" xfId="0" builtinId="0"/>
  </cellStyles>
  <dxfs count="0"/>
  <tableStyles count="0" defaultTableStyle="TableStyleMedium2" defaultPivotStyle="PivotStyleLight16"/>
  <colors>
    <mruColors>
      <color rgb="FF0046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einier Ellenkamp" refreshedDate="44844.937766435185" createdVersion="5" refreshedVersion="5" minRefreshableVersion="3" recordCount="273" xr:uid="{00000000-000A-0000-FFFF-FFFF00000000}">
  <cacheSource type="worksheet">
    <worksheetSource ref="A1:AE274" sheet="Vindplaatsen"/>
  </cacheSource>
  <cacheFields count="31">
    <cacheField name="zaakidenti" numFmtId="0">
      <sharedItems containsString="0" containsBlank="1" containsNumber="1" containsInteger="1" minValue="2007069100" maxValue="4759629100"/>
    </cacheField>
    <cacheField name="AMK" numFmtId="0">
      <sharedItems containsString="0" containsBlank="1" containsNumber="1" containsInteger="1" minValue="4882" maxValue="16996"/>
    </cacheField>
    <cacheField name="x" numFmtId="0">
      <sharedItems containsSemiMixedTypes="0" containsString="0" containsNumber="1" containsInteger="1" minValue="86168" maxValue="123500"/>
    </cacheField>
    <cacheField name="y" numFmtId="0">
      <sharedItems containsSemiMixedTypes="0" containsString="0" containsNumber="1" containsInteger="1" minValue="392525" maxValue="413882"/>
    </cacheField>
    <cacheField name="datering" numFmtId="0">
      <sharedItems count="16">
        <s v="steentijd"/>
        <s v="mesolithicum"/>
        <s v="midden paleolithicum"/>
        <s v="laat paleolithicum"/>
        <s v="neolithicum"/>
        <s v="laat paleolithicum-mesolithicum"/>
        <s v="historische tijd"/>
        <s v="vroege middeleeuwen"/>
        <s v="nieuwe tijd"/>
        <s v="late middeleeuwen"/>
        <s v="late prehistorie"/>
        <s v="Romeinse tijd"/>
        <s v="ijzertijd"/>
        <s v="bronstijd"/>
        <s v="middeleeuwen"/>
        <s v="ijzertijd-late middeleeuwen"/>
      </sharedItems>
    </cacheField>
    <cacheField name="economie" numFmtId="0">
      <sharedItems count="4">
        <s v="JV"/>
        <s v="JVo"/>
        <s v="SSL"/>
        <s v="LB"/>
      </sharedItems>
    </cacheField>
    <cacheField name="complex" numFmtId="0">
      <sharedItems count="9">
        <s v="bewoning"/>
        <s v="onbekend"/>
        <s v="versterking"/>
        <s v="begraving"/>
        <s v="industrie"/>
        <s v="religie"/>
        <s v="agrarische productie"/>
        <s v="infrastructuur"/>
        <s v="depot"/>
      </sharedItems>
    </cacheField>
    <cacheField name="geom_pleist" numFmtId="0">
      <sharedItems count="24">
        <s v="dekzandrug"/>
        <s v="dekzandwelving"/>
        <s v="verstoord"/>
        <s v="terrasvlakte"/>
        <s v="geerodeerd"/>
        <s v="terrasrug"/>
        <s v="plateau"/>
        <s v="stuifduin"/>
        <s v="dalglooiing"/>
        <s v="terraswelvingen"/>
        <s v="stuifzand complex"/>
        <s v="uitblazingsvlakte"/>
        <s v="dalvormige laagte"/>
        <s v="dalvlakte"/>
        <s v="laagte"/>
        <s v="beekdal"/>
        <s v="moer"/>
        <s v="dekzandwelving met enkeerd"/>
        <s v="dekzandvlakte"/>
        <s v="uitblazingsbekken"/>
        <s v="natte laagte"/>
        <s v="geerodeerde dekzandvlakte"/>
        <s v="landduin"/>
        <s v="dekzandvlakte met enkeerd"/>
      </sharedItems>
    </cacheField>
    <cacheField name="veendek" numFmtId="0">
      <sharedItems containsBlank="1" count="6">
        <s v="veenMax"/>
        <s v="veen1500vC"/>
        <s v="veen3850vC"/>
        <s v="veen0vC"/>
        <m/>
        <s v="veen2750vC"/>
      </sharedItems>
    </cacheField>
    <cacheField name="geom_holoc" numFmtId="0">
      <sharedItems containsBlank="1" count="16">
        <m/>
        <s v="klei op zand"/>
        <s v="getij-vlakte"/>
        <s v="pleistoceen zand"/>
        <s v="verstoord/opgehoogd"/>
        <s v="vesting"/>
        <s v="gorzen en slikken"/>
        <s v="beekdalvlakte"/>
        <s v="veen met kleidek"/>
        <s v="getij-oeverwal"/>
        <s v="oude haven"/>
        <s v="kreekrug/crevassesplay"/>
        <s v="getij-vlakte (laag)"/>
        <s v="moerige zandgrond met kleidek"/>
        <s v="klei op veen"/>
        <s v="veen op zand"/>
      </sharedItems>
    </cacheField>
    <cacheField name="omschrijvi" numFmtId="0">
      <sharedItems containsBlank="1"/>
    </cacheField>
    <cacheField name="type_label" numFmtId="0">
      <sharedItems/>
    </cacheField>
    <cacheField name="beginperio" numFmtId="0">
      <sharedItems/>
    </cacheField>
    <cacheField name="eindperiod" numFmtId="0">
      <sharedItems/>
    </cacheField>
    <cacheField name="objectnumv" numFmtId="0">
      <sharedItems containsString="0" containsBlank="1" containsNumber="1" containsInteger="1" minValue="1022487" maxValue="1250911"/>
    </cacheField>
    <cacheField name="archis2_wn" numFmtId="0">
      <sharedItems containsString="0" containsBlank="1" containsNumber="1" containsInteger="1" minValue="0" maxValue="445967"/>
    </cacheField>
    <cacheField name="infosoort" numFmtId="0">
      <sharedItems containsBlank="1"/>
    </cacheField>
    <cacheField name="toelichtin" numFmtId="0">
      <sharedItems containsBlank="1"/>
    </cacheField>
    <cacheField name="gid" numFmtId="0">
      <sharedItems containsString="0" containsBlank="1" containsNumber="1" containsInteger="1" minValue="2092676" maxValue="2509045"/>
    </cacheField>
    <cacheField name="provincie" numFmtId="0">
      <sharedItems containsBlank="1"/>
    </cacheField>
    <cacheField name="gemeente" numFmtId="0">
      <sharedItems containsBlank="1" count="5">
        <s v="Etten-Leur"/>
        <s v="Moerdijk"/>
        <s v="Oosterhout"/>
        <m/>
        <s v="Drimmelen"/>
      </sharedItems>
    </cacheField>
    <cacheField name="plaats" numFmtId="0">
      <sharedItems containsBlank="1"/>
    </cacheField>
    <cacheField name="toponiem" numFmtId="0">
      <sharedItems containsBlank="1"/>
    </cacheField>
    <cacheField name="uitvoerder" numFmtId="0">
      <sharedItems containsBlank="1"/>
    </cacheField>
    <cacheField name="vondstdatu" numFmtId="0">
      <sharedItems containsDate="1" containsBlank="1" containsMixedTypes="1" minDate="1937-01-01T00:00:00" maxDate="9999-01-02T00:00:00"/>
    </cacheField>
    <cacheField name="meldingsda" numFmtId="0">
      <sharedItems containsDate="1" containsBlank="1" containsMixedTypes="1" minDate="1929-06-25T00:00:00" maxDate="2019-12-18T00:00:00"/>
    </cacheField>
    <cacheField name="veldwerk_s" numFmtId="0">
      <sharedItems containsDate="1" containsString="0" containsBlank="1" containsMixedTypes="1" minDate="1987-01-01T00:00:00" maxDate="2020-01-16T00:00:00"/>
    </cacheField>
    <cacheField name="veldwerk_e" numFmtId="0">
      <sharedItems containsDate="1" containsString="0" containsBlank="1" containsMixedTypes="1" minDate="2015-03-12T00:00:00" maxDate="2020-02-22T00:00:00"/>
    </cacheField>
    <cacheField name="status_zaa" numFmtId="0">
      <sharedItems containsBlank="1"/>
    </cacheField>
    <cacheField name="zaaktype_l" numFmtId="0">
      <sharedItems containsBlank="1"/>
    </cacheField>
    <cacheField name="object_num" numFmtId="0">
      <sharedItems containsString="0" containsBlank="1" containsNumber="1" containsInteger="1" minValue="135562" maxValue="125091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3">
  <r>
    <n v="2010884100"/>
    <m/>
    <n v="105131"/>
    <n v="399886"/>
    <x v="0"/>
    <x v="0"/>
    <x v="0"/>
    <x v="0"/>
    <x v="0"/>
    <x v="0"/>
    <m/>
    <s v="complextype niet te bepalen"/>
    <s v="Paleolithicum"/>
    <s v="IJzertijd"/>
    <n v="1069892"/>
    <n v="131061"/>
    <s v="complex"/>
    <m/>
    <n v="2249863"/>
    <s v="Noord-Brabant"/>
    <x v="0"/>
    <s v="Etten-Leur"/>
    <s v="Attelaken"/>
    <s v="RAAP Archeologisch Adviesbureau"/>
    <m/>
    <d v="2000-03-01T00:00:00"/>
    <d v="2000-03-01T00:00:00"/>
    <m/>
    <s v="Onderzoek afgemeld op 26-05-2015"/>
    <s v="Registratie rapportplichtige onderzoeksmelding"/>
    <n v="175376"/>
  </r>
  <r>
    <n v="2025197100"/>
    <m/>
    <n v="104625"/>
    <n v="397925"/>
    <x v="1"/>
    <x v="0"/>
    <x v="0"/>
    <x v="1"/>
    <x v="0"/>
    <x v="0"/>
    <m/>
    <s v="complextype niet te bepalen"/>
    <s v="Midden Mesolithicum"/>
    <s v="Laat Mesolithicum"/>
    <n v="1062655"/>
    <n v="122967"/>
    <s v="complex"/>
    <m/>
    <n v="2226076"/>
    <s v="Noord-Brabant"/>
    <x v="0"/>
    <s v="Etten-Leur"/>
    <m/>
    <s v="RAAP Archeologisch Adviesbureau"/>
    <m/>
    <d v="1993-01-01T00:00:00"/>
    <d v="1993-01-01T00:00:00"/>
    <m/>
    <s v="Onderzoek afgemeld op 26-05-2015"/>
    <s v="Registratie rapportplichtige onderzoeksmelding"/>
    <n v="201242"/>
  </r>
  <r>
    <n v="2025464100"/>
    <m/>
    <n v="105610"/>
    <n v="409700"/>
    <x v="0"/>
    <x v="0"/>
    <x v="0"/>
    <x v="0"/>
    <x v="1"/>
    <x v="1"/>
    <m/>
    <s v="complextype niet te bepalen"/>
    <s v="Laat Neolithicum A"/>
    <s v="Midden IJzertijd"/>
    <n v="1062889"/>
    <n v="127296"/>
    <s v="complex"/>
    <s v="Kartering door RAAP in het geplande trace van de HSL.  - In een groot aantal boringen is in het dekzand, in een goed ontwikkeld podzolprofiel, houtskool aangetroffen op een diepte van gemiddeld 1,5 -Mv.  - Ook zijn aanwijzingen voor een cultuurlaag aange"/>
    <n v="2226816"/>
    <s v="Noord-Brabant"/>
    <x v="1"/>
    <s v="Zevenbergschen Hoek"/>
    <m/>
    <s v="RAAP Archeologisch Adviesbureau"/>
    <m/>
    <d v="1994-09-01T00:00:00"/>
    <d v="1994-09-01T00:00:00"/>
    <m/>
    <s v="Onderzoek afgemeld op 26-05-2015"/>
    <s v="Registratie rapportplichtige onderzoeksmelding"/>
    <n v="201997"/>
  </r>
  <r>
    <n v="2025464100"/>
    <m/>
    <n v="105240"/>
    <n v="410620"/>
    <x v="0"/>
    <x v="0"/>
    <x v="0"/>
    <x v="1"/>
    <x v="2"/>
    <x v="2"/>
    <m/>
    <s v="complextype niet te bepalen"/>
    <s v="Laat Paleolithicum B"/>
    <s v="Bronstijd"/>
    <n v="1062883"/>
    <n v="127295"/>
    <s v="complex"/>
    <s v="Kartering door RAAP in 1994 in het geplande trace van de HSL.  - Op ca. 4,0 m -Mv zijn op het dekzand fragmentjes houtskool aangetroffen in een redelijk gave podzol. Op het dekzand ligt een pakket Hollandveen en daarop een zaveldek.  - Geschatte ouderdom"/>
    <n v="2226806"/>
    <s v="Noord-Brabant"/>
    <x v="1"/>
    <s v="Zevenbergschen Hoek"/>
    <m/>
    <s v="RAAP Archeologisch Adviesbureau"/>
    <m/>
    <d v="1994-09-01T00:00:00"/>
    <d v="1994-09-01T00:00:00"/>
    <m/>
    <s v="Onderzoek afgemeld op 26-05-2015"/>
    <s v="Registratie rapportplichtige onderzoeksmelding"/>
    <n v="201995"/>
  </r>
  <r>
    <n v="2040919100"/>
    <m/>
    <n v="105184"/>
    <n v="394156"/>
    <x v="0"/>
    <x v="0"/>
    <x v="0"/>
    <x v="1"/>
    <x v="3"/>
    <x v="0"/>
    <m/>
    <s v="complextype niet te bepalen"/>
    <s v="Paleolithicum"/>
    <s v="IJzertijd"/>
    <n v="1054107"/>
    <n v="100347"/>
    <s v="complex"/>
    <s v="In verband met het afvoeren van het monument van de AMK (zie beneden) zijn de desbetreffende gegevens, alsook de begrenzing ondergebracht bij de onderhavige waarneming (pdf-bestand, te benaderen via Livelink).  - -----------------------------------------"/>
    <n v="2194525"/>
    <s v="Noord-Brabant"/>
    <x v="0"/>
    <s v="Etten-Leur"/>
    <s v="Voormalig AMK-terrein"/>
    <s v="RAAP Archeologisch Adviesbureau"/>
    <m/>
    <d v="1987-01-01T00:00:00"/>
    <d v="1987-01-01T00:00:00"/>
    <m/>
    <s v="Onderzoek afgemeld op 26-05-2015"/>
    <s v="Registratie rapportplichtige onderzoeksmelding"/>
    <n v="202098"/>
  </r>
  <r>
    <n v="2080082100"/>
    <m/>
    <n v="116925"/>
    <n v="406825"/>
    <x v="1"/>
    <x v="0"/>
    <x v="1"/>
    <x v="2"/>
    <x v="0"/>
    <x v="0"/>
    <m/>
    <s v="complextype niet te bepalen"/>
    <s v="Mesolithicum"/>
    <s v="Laat Mesolithicum"/>
    <n v="1068866"/>
    <n v="45440"/>
    <s v="complex"/>
    <s v="Bij booronderzoek langs het Wilhelminakanaal (vanwege dijkverbetering) is een stukje Wommersomkwartsiet in boring 5 in de eerd laag aangetroffen. - Waarschijnlijk ligt het in een secundaire context en is het van elders aangevoerd. In het zand onder de ee"/>
    <n v="2244954"/>
    <s v="Noord-Brabant"/>
    <x v="2"/>
    <s v="Oosterhout"/>
    <s v="Wilhelminakanaal"/>
    <s v="RAAP Archeologisch Adviesbureau"/>
    <m/>
    <d v="1999-06-01T00:00:00"/>
    <d v="1999-06-01T00:00:00"/>
    <m/>
    <s v="Onderzoek afgemeld op 26-05-2015"/>
    <s v="Registratie rapportplichtige onderzoeksmelding"/>
    <n v="205657"/>
  </r>
  <r>
    <n v="2143587100"/>
    <m/>
    <n v="116676"/>
    <n v="409350"/>
    <x v="1"/>
    <x v="0"/>
    <x v="0"/>
    <x v="0"/>
    <x v="0"/>
    <x v="3"/>
    <m/>
    <s v="complextype niet te bepalen"/>
    <s v="Mesolithicum"/>
    <s v="Mesolithicum"/>
    <n v="1083818"/>
    <n v="418183"/>
    <s v="complex"/>
    <s v="Het plangebied ligt op de overgang van de zandgronden in het westen en het meer oostelijke gelegen oude stroomdal van de Rul met zijn laatmiddeleeuwse zeekleiafzettingen. Centraal in het plangebied ligt een donk. Hierop zijn de vondsten gedaan, namelijk"/>
    <n v="2315464"/>
    <s v="Noord-Brabant"/>
    <x v="2"/>
    <s v="Oosterhout"/>
    <s v="Weststad III"/>
    <s v="Instituut voor Toegepast Historisch Onderzoek"/>
    <m/>
    <d v="2007-01-18T00:00:00"/>
    <d v="1995-10-01T00:00:00"/>
    <m/>
    <s v="Onderzoek afgemeld op 26-05-2015"/>
    <s v="Registratie rapportplichtige onderzoeksmelding"/>
    <n v="245038"/>
  </r>
  <r>
    <n v="2770510100"/>
    <m/>
    <n v="117000"/>
    <n v="401100"/>
    <x v="1"/>
    <x v="0"/>
    <x v="0"/>
    <x v="3"/>
    <x v="3"/>
    <x v="0"/>
    <m/>
    <s v="complextype niet te bepalen"/>
    <s v="Mesolithicum"/>
    <s v="Mesolithicum"/>
    <n v="1037430"/>
    <n v="14147"/>
    <s v="complex"/>
    <m/>
    <n v="2140802"/>
    <s v="Noord-Brabant"/>
    <x v="2"/>
    <s v="Teteringen"/>
    <s v="Cadettenkamp"/>
    <s v="particulier"/>
    <d v="1975-06-01T00:00:00"/>
    <d v="1975-08-09T00:00:00"/>
    <m/>
    <m/>
    <s v="Vondstmelding afgemeld op 27-06-2015"/>
    <s v="Registratie archeologische vondstmelding"/>
    <n v="517003"/>
  </r>
  <r>
    <n v="2886925100"/>
    <m/>
    <n v="119800"/>
    <n v="409150"/>
    <x v="1"/>
    <x v="0"/>
    <x v="1"/>
    <x v="1"/>
    <x v="1"/>
    <x v="1"/>
    <m/>
    <s v="complextype niet te bepalen"/>
    <s v="Mesolithicum"/>
    <s v="Mesolithicum"/>
    <n v="1065892"/>
    <n v="33226"/>
    <s v="complex"/>
    <s v="Vondstomst.:Opp.vondsten afkomstig vd aangeploegde toppen van dekzandruggetjes ofrivierduinen in het stroomdal vd Donge. De vindplaats ligt ca 90 m ten Ovan het Kromgat, een zijbeekje vd Donge.In de late ME is hier een na een inbraak klei op afgezet, ter"/>
    <n v="2236475"/>
    <s v="Noord-Brabant"/>
    <x v="2"/>
    <s v="Oosterhout"/>
    <s v="Willemspolder"/>
    <s v="particulier"/>
    <d v="1996-02-01T00:00:00"/>
    <d v="1997-01-01T00:00:00"/>
    <m/>
    <m/>
    <s v="Vondstmelding afgemeld op 27-06-2015"/>
    <s v="Registratie archeologische vondstmelding"/>
    <n v="484185"/>
  </r>
  <r>
    <n v="2900183100"/>
    <m/>
    <n v="103625"/>
    <n v="392750"/>
    <x v="1"/>
    <x v="0"/>
    <x v="0"/>
    <x v="0"/>
    <x v="4"/>
    <x v="0"/>
    <m/>
    <s v="complextype niet te bepalen"/>
    <s v="Laat Paleolithicum"/>
    <s v="Mesolithicum"/>
    <n v="1040645"/>
    <n v="35356"/>
    <s v="complex"/>
    <s v="Geimproviseerd fiche in de vorm van een kopie van een handgeschreven stuktekst. Betreft een vindplaats in een voormalig smal heideperceel ten N vanhet dal van de Bijloop."/>
    <n v="2153185"/>
    <s v="Noord-Brabant"/>
    <x v="0"/>
    <s v="Onbekend"/>
    <m/>
    <s v="particulier"/>
    <d v="1964-08-03T00:00:00"/>
    <d v="1978-07-28T00:00:00"/>
    <m/>
    <m/>
    <s v="Vondstmelding afgemeld op 27-06-2015"/>
    <s v="Registratie archeologische vondstmelding"/>
    <n v="522730"/>
  </r>
  <r>
    <n v="2900256100"/>
    <m/>
    <n v="103250"/>
    <n v="392525"/>
    <x v="1"/>
    <x v="0"/>
    <x v="0"/>
    <x v="0"/>
    <x v="4"/>
    <x v="0"/>
    <m/>
    <s v="Bewoning (inclusief verdediging) onbepaald"/>
    <s v="Midden Mesolithicum"/>
    <s v="Laat Mesolithicum"/>
    <n v="1040648"/>
    <n v="35364"/>
    <s v="complex"/>
    <s v="Geimproviseerd fiche in de vorm van een kopie van een handgeschreven stuktekst: &quot;H.P.C. Jochems uit Breda vond op twee plaatsen in de Ettense Wil-Wildert een concentratie van mesolithische vuurstenen werktuigen en ook eenneolithische bladvormige pijlpunt"/>
    <n v="2153195"/>
    <s v="Noord-Brabant"/>
    <x v="0"/>
    <s v="Etten-Leur"/>
    <s v="Ettense Wildert"/>
    <s v="particulier"/>
    <d v="9999-01-01T00:00:00"/>
    <d v="1978-07-28T00:00:00"/>
    <m/>
    <m/>
    <s v="Vondstmelding afgemeld op 27-06-2015"/>
    <s v="Registratie archeologische vondstmelding"/>
    <n v="441411"/>
  </r>
  <r>
    <n v="2966483100"/>
    <m/>
    <n v="115250"/>
    <n v="406600"/>
    <x v="2"/>
    <x v="1"/>
    <x v="1"/>
    <x v="2"/>
    <x v="4"/>
    <x v="0"/>
    <m/>
    <s v="complextype niet te bepalen"/>
    <s v="Paleolithicum"/>
    <s v="Midden Paleolithicum"/>
    <n v="1071290"/>
    <n v="46589"/>
    <s v="complex"/>
    <s v="Verder nog een aantal artefacten in buurt gevonden uit dezelfde periode. - Uit vondstmeldingsformulier van dezelfde datum: Vinder: A.N. van de Lee uit Breda. - Bijl = zeer grote vuistbijl, gewicht 1050 gr. gr.lengte 13 cm; gr. br. 12 cm; driehoekig met d"/>
    <n v="2256876"/>
    <s v="Noord-Brabant"/>
    <x v="2"/>
    <s v="Oosterhout"/>
    <s v="Houtse Akkers"/>
    <s v="particulier"/>
    <d v="1979-09-07T00:00:00"/>
    <d v="2002-12-17T00:00:00"/>
    <m/>
    <m/>
    <s v="Vondstmelding afgemeld op 27-06-2015"/>
    <s v="Registratie archeologische vondstmelding"/>
    <n v="442911"/>
  </r>
  <r>
    <n v="2967447100"/>
    <m/>
    <n v="87250"/>
    <n v="411875"/>
    <x v="1"/>
    <x v="0"/>
    <x v="0"/>
    <x v="4"/>
    <x v="2"/>
    <x v="4"/>
    <m/>
    <s v="complextype niet te bepalen"/>
    <s v="Mesolithicum"/>
    <s v="Mesolithicum"/>
    <n v="1030409"/>
    <n v="32965"/>
    <s v="complex"/>
    <s v="CAA/Loeb-fiche met beschrijving, cf.Bulletin, *56.Diepte vondst gereconstr.: maaiveldniveau op NAP gesteld.Datering o.g.v. bepaalde ouderdom van overdekkende veenlaag."/>
    <n v="2117907"/>
    <s v="Noord-Brabant"/>
    <x v="1"/>
    <s v="Moerdijk"/>
    <s v="Volkeraksluizen"/>
    <s v="particulier"/>
    <d v="1966-04-01T00:00:00"/>
    <d v="1966-04-01T00:00:00"/>
    <m/>
    <m/>
    <s v="Vondstmelding afgemeld op 27-06-2015"/>
    <s v="Registratie archeologische vondstmelding"/>
    <n v="614531"/>
  </r>
  <r>
    <n v="2986474100"/>
    <m/>
    <n v="99930"/>
    <n v="397410"/>
    <x v="0"/>
    <x v="0"/>
    <x v="0"/>
    <x v="1"/>
    <x v="1"/>
    <x v="0"/>
    <m/>
    <s v="complextype niet te bepalen"/>
    <s v="Laat Paleolithicum"/>
    <s v="Laat Neolithicum"/>
    <n v="1070059"/>
    <n v="131091"/>
    <s v="complex"/>
    <m/>
    <n v="2250547"/>
    <s v="Noord-Brabant"/>
    <x v="0"/>
    <s v="Etten-Leur"/>
    <s v="Vosdonk"/>
    <s v="RAAP Archeologisch Adviesbureau"/>
    <d v="1999-10-01T00:00:00"/>
    <d v="2000-08-01T00:00:00"/>
    <m/>
    <m/>
    <s v="Vondstmelding afgemeld op 27-06-2015"/>
    <s v="Registratie archeologische vondstmelding"/>
    <n v="496682"/>
  </r>
  <r>
    <n v="2986482100"/>
    <m/>
    <n v="100170"/>
    <n v="397680"/>
    <x v="0"/>
    <x v="0"/>
    <x v="0"/>
    <x v="1"/>
    <x v="1"/>
    <x v="0"/>
    <m/>
    <s v="complextype niet te bepalen"/>
    <s v="Laat Paleolithicum"/>
    <s v="Laat Neolithicum"/>
    <n v="1070060"/>
    <n v="131092"/>
    <s v="complex"/>
    <m/>
    <n v="2250550"/>
    <s v="Noord-Brabant"/>
    <x v="0"/>
    <s v="Etten-Leur"/>
    <s v="Vosdonk"/>
    <s v="RAAP Archeologisch Adviesbureau"/>
    <d v="1999-10-01T00:00:00"/>
    <d v="2000-08-01T00:00:00"/>
    <m/>
    <m/>
    <s v="Vondstmelding afgemeld op 27-06-2015"/>
    <s v="Registratie archeologische vondstmelding"/>
    <n v="467158"/>
  </r>
  <r>
    <n v="2992581100"/>
    <m/>
    <n v="104280"/>
    <n v="393870"/>
    <x v="1"/>
    <x v="0"/>
    <x v="0"/>
    <x v="1"/>
    <x v="5"/>
    <x v="0"/>
    <m/>
    <s v="Bewoning (inclusief verdediging) onbepaald"/>
    <s v="Mesolithicum"/>
    <s v="Laat Mesolithicum"/>
    <n v="1069949"/>
    <n v="138880"/>
    <s v="complex"/>
    <m/>
    <n v="2250097"/>
    <s v="Noord-Brabant"/>
    <x v="0"/>
    <s v="Etten-Leur"/>
    <s v="Menmoer"/>
    <s v="RAAP Archeologisch Adviesbureau"/>
    <d v="2000-03-24T00:00:00"/>
    <d v="2000-04-28T00:00:00"/>
    <m/>
    <m/>
    <s v="Vondstmelding afgemeld op 27-06-2015"/>
    <s v="Registratie archeologische vondstmelding"/>
    <n v="558597"/>
  </r>
  <r>
    <n v="2992598100"/>
    <m/>
    <n v="103340"/>
    <n v="392960"/>
    <x v="1"/>
    <x v="0"/>
    <x v="0"/>
    <x v="0"/>
    <x v="4"/>
    <x v="0"/>
    <m/>
    <s v="Bewoning (inclusief verdediging) onbepaald"/>
    <s v="Mesolithicum"/>
    <s v="Laat Mesolithicum"/>
    <n v="1069950"/>
    <n v="138881"/>
    <s v="complex"/>
    <m/>
    <n v="2250098"/>
    <s v="Noord-Brabant"/>
    <x v="0"/>
    <s v="Etten-Leur"/>
    <s v="Wildert-Pannenhoef"/>
    <s v="RAAP Archeologisch Adviesbureau"/>
    <d v="2000-03-24T00:00:00"/>
    <d v="2000-04-28T00:00:00"/>
    <m/>
    <m/>
    <s v="Vondstmelding afgemeld op 27-06-2015"/>
    <s v="Registratie archeologische vondstmelding"/>
    <n v="404516"/>
  </r>
  <r>
    <n v="2992613100"/>
    <m/>
    <n v="103320"/>
    <n v="392750"/>
    <x v="1"/>
    <x v="0"/>
    <x v="0"/>
    <x v="0"/>
    <x v="4"/>
    <x v="0"/>
    <m/>
    <s v="Bewoning (inclusief verdediging) onbepaald"/>
    <s v="Laat Mesolithicum"/>
    <s v="Vroeg Neolithicum A"/>
    <n v="1069952"/>
    <n v="138883"/>
    <s v="complex"/>
    <m/>
    <n v="2250103"/>
    <s v="Noord-Brabant"/>
    <x v="0"/>
    <s v="Etten-Leur"/>
    <s v="Wildert-Pannenhoef"/>
    <s v="RAAP Archeologisch Adviesbureau"/>
    <d v="2000-03-24T00:00:00"/>
    <d v="2000-04-28T00:00:00"/>
    <m/>
    <m/>
    <s v="Vondstmelding afgemeld op 27-06-2015"/>
    <s v="Registratie archeologische vondstmelding"/>
    <n v="404519"/>
  </r>
  <r>
    <n v="2992646100"/>
    <m/>
    <n v="103480"/>
    <n v="401820"/>
    <x v="0"/>
    <x v="0"/>
    <x v="0"/>
    <x v="5"/>
    <x v="0"/>
    <x v="3"/>
    <m/>
    <s v="Bewoning (inclusief verdediging) onbepaald"/>
    <s v="Laat Paleolithicum"/>
    <s v="Laat Neolithicum"/>
    <n v="1069897"/>
    <n v="138886"/>
    <s v="complex"/>
    <m/>
    <n v="2249874"/>
    <s v="Noord-Brabant"/>
    <x v="0"/>
    <s v="Etten-Leur"/>
    <s v="Kelsdonk"/>
    <s v="RAAP Archeologisch Adviesbureau"/>
    <d v="2000-03-24T00:00:00"/>
    <d v="2000-03-24T00:00:00"/>
    <m/>
    <m/>
    <s v="Vondstmelding afgemeld op 27-06-2015"/>
    <s v="Registratie archeologische vondstmelding"/>
    <n v="527863"/>
  </r>
  <r>
    <n v="3040264100"/>
    <m/>
    <n v="114750"/>
    <n v="407300"/>
    <x v="2"/>
    <x v="1"/>
    <x v="1"/>
    <x v="6"/>
    <x v="4"/>
    <x v="0"/>
    <m/>
    <s v="complextype niet te bepalen"/>
    <s v="Midden Paleolithicum"/>
    <s v="Midden Paleolithicum"/>
    <n v="1075582"/>
    <n v="50371"/>
    <s v="complex"/>
    <s v="Bij belopen van akkerpercelen op Den Hout bij Oosterhout (44D, 114.750 x 407.300) is door dhr. van Sasse vasn Ysselt op 04-07-1994 een vuurstenen transversale schaaf aangetroffen (losse oppervlaktevondst: complex onbekend). Schaaf is gedetermineerd door"/>
    <n v="2276619"/>
    <s v="Noord-Brabant"/>
    <x v="2"/>
    <s v="Den Hout"/>
    <s v="Houtse Akkers"/>
    <s v="particulier"/>
    <d v="1994-07-04T00:00:00"/>
    <d v="2004-09-03T00:00:00"/>
    <m/>
    <m/>
    <s v="Vondstmelding afgemeld op 27-06-2015"/>
    <s v="Registratie archeologische vondstmelding"/>
    <n v="443079"/>
  </r>
  <r>
    <n v="3045384100"/>
    <m/>
    <n v="115600"/>
    <n v="406850"/>
    <x v="3"/>
    <x v="0"/>
    <x v="0"/>
    <x v="0"/>
    <x v="4"/>
    <x v="0"/>
    <m/>
    <s v="complextype niet te bepalen"/>
    <s v="Laat Paleolithicum"/>
    <s v="Laat Paleolithicum"/>
    <n v="1077457"/>
    <n v="52849"/>
    <s v="complex"/>
    <s v="De heer Willem Veen uit Oosterhout heeft gedurende de jaren 2001 tot en met 2004 een drietal akkerpercelen aan de Herstraat in Den Hout (Gem. Oosterhout) systematisch afgezocht op oogvondsten. Dit perceel (Terrein A, 115.600/406.850) is een van deze drie"/>
    <n v="2284787"/>
    <s v="Noord-Brabant"/>
    <x v="2"/>
    <s v="Den Hout"/>
    <s v="Herstraat (Terrein A)"/>
    <s v="particulier"/>
    <d v="2001-01-01T00:00:00"/>
    <d v="2005-02-01T00:00:00"/>
    <m/>
    <m/>
    <s v="Vondstmelding afgemeld op 27-06-2015"/>
    <s v="Registratie archeologische vondstmelding"/>
    <n v="561115"/>
  </r>
  <r>
    <n v="3045384100"/>
    <m/>
    <n v="115600"/>
    <n v="406850"/>
    <x v="1"/>
    <x v="0"/>
    <x v="0"/>
    <x v="0"/>
    <x v="4"/>
    <x v="0"/>
    <m/>
    <s v="Bewoning (inclusief verdediging) onbepaald"/>
    <s v="Laat Mesolithicum"/>
    <s v="Laat Mesolithicum"/>
    <n v="1077457"/>
    <n v="52849"/>
    <s v="complex"/>
    <s v="De heer Willem Veen uit Oosterhout heeft gedurende de jaren 2001 tot en met 2004 een drietal akkerpercelen aan de Herstraat in Den Hout (Gem. Oosterhout) systematisch afgezocht op oogvondsten. Dit perceel (Terrein A, 115.600/406.850) is een van deze drie"/>
    <n v="2284809"/>
    <s v="Noord-Brabant"/>
    <x v="2"/>
    <s v="Den Hout"/>
    <s v="Herstraat (Terrein A)"/>
    <s v="particulier"/>
    <d v="2001-01-01T00:00:00"/>
    <d v="2005-02-01T00:00:00"/>
    <m/>
    <m/>
    <s v="Vondstmelding afgemeld op 27-06-2015"/>
    <s v="Registratie archeologische vondstmelding"/>
    <n v="568498"/>
  </r>
  <r>
    <n v="3045384100"/>
    <m/>
    <n v="115600"/>
    <n v="406850"/>
    <x v="2"/>
    <x v="1"/>
    <x v="1"/>
    <x v="0"/>
    <x v="4"/>
    <x v="0"/>
    <m/>
    <s v="complextype niet te bepalen"/>
    <s v="Midden Paleolithicum"/>
    <s v="Midden Paleolithicum"/>
    <n v="1077457"/>
    <n v="52849"/>
    <s v="complex"/>
    <s v="De heer Willem Veen uit Oosterhout heeft gedurende de jaren 2001 tot en met 2004 een drietal akkerpercelen aan de Herstraat in Den Hout (Gem. Oosterhout) systematisch afgezocht op oogvondsten. Dit perceel (Terrein A, 115.600/406.850) is een van deze drie"/>
    <n v="2284788"/>
    <s v="Noord-Brabant"/>
    <x v="2"/>
    <s v="Den Hout"/>
    <s v="Herstraat (Terrein A)"/>
    <s v="particulier"/>
    <d v="2001-01-01T00:00:00"/>
    <d v="2005-02-01T00:00:00"/>
    <m/>
    <m/>
    <s v="Vondstmelding afgemeld op 27-06-2015"/>
    <s v="Registratie archeologische vondstmelding"/>
    <n v="561116"/>
  </r>
  <r>
    <n v="3045392100"/>
    <m/>
    <n v="115700"/>
    <n v="406850"/>
    <x v="4"/>
    <x v="0"/>
    <x v="0"/>
    <x v="0"/>
    <x v="4"/>
    <x v="0"/>
    <m/>
    <s v="Bewoning (inclusief verdediging) onbepaald"/>
    <s v="Midden Neolithicum B"/>
    <s v="Laat Neolithicum A"/>
    <n v="1077458"/>
    <n v="52851"/>
    <s v="complex"/>
    <s v="De heer Willem Veen uit Oosterhout heeft gedurende de jaren 2001 tot en met 2004 een drietal akkerpercelen aan de Herstraat in Den Hout (Gem. Oosterhout) systematisch afgezocht op oogvondsten. Dit perceel (Terrein B, 115.700/406.850) is een van deze drie"/>
    <n v="2284821"/>
    <s v="Noord-Brabant"/>
    <x v="2"/>
    <s v="Den Hout"/>
    <s v="Herstraat (Terrein B)"/>
    <s v="particulier"/>
    <d v="2001-01-01T00:00:00"/>
    <d v="2005-02-01T00:00:00"/>
    <m/>
    <m/>
    <s v="Vondstmelding afgemeld op 27-06-2015"/>
    <s v="Registratie archeologische vondstmelding"/>
    <n v="468395"/>
  </r>
  <r>
    <n v="3089035100"/>
    <m/>
    <n v="117025"/>
    <n v="401500"/>
    <x v="1"/>
    <x v="0"/>
    <x v="0"/>
    <x v="7"/>
    <x v="4"/>
    <x v="0"/>
    <m/>
    <s v="complextype niet te bepalen"/>
    <s v="Mesolithicum"/>
    <s v="Mesolithicum"/>
    <n v="1028104"/>
    <n v="14149"/>
    <s v="complex"/>
    <m/>
    <n v="2111315"/>
    <s v="Noord-Brabant"/>
    <x v="2"/>
    <s v="Oosterhout"/>
    <s v="Baarschot"/>
    <s v="particulier"/>
    <d v="1962-01-01T00:00:00"/>
    <d v="1962-01-01T00:00:00"/>
    <m/>
    <m/>
    <s v="Vondstmelding afgemeld op 27-06-2015"/>
    <s v="Registratie archeologische vondstmelding"/>
    <n v="554236"/>
  </r>
  <r>
    <n v="3128896100"/>
    <m/>
    <n v="105650"/>
    <n v="398600"/>
    <x v="2"/>
    <x v="1"/>
    <x v="1"/>
    <x v="8"/>
    <x v="5"/>
    <x v="0"/>
    <m/>
    <s v="complextype niet te bepalen"/>
    <s v="Midden Paleolithicum"/>
    <s v="Midden Paleolithicum"/>
    <n v="1025472"/>
    <n v="35296"/>
    <s v="complex"/>
    <s v="Loeb-fiche: &quot;Sterk wit gepatineerd, amandelvormig artefact met vrij ruw behouwen bovenvlak en deels behouwen, deels de schors vertonend ondervlak.Gevonden bij een afgraving voor een steenbakkerij op een diepte van 1.50 monder het maaiveld. Het terrein ve"/>
    <n v="2102822"/>
    <s v="Noord-Brabant"/>
    <x v="0"/>
    <s v="Etten-Leur"/>
    <s v="Bremberg"/>
    <s v="particulier"/>
    <d v="1948-01-01T00:00:00"/>
    <d v="1950-10-13T00:00:00"/>
    <m/>
    <m/>
    <s v="Vondstmelding afgemeld op 27-06-2015"/>
    <s v="Registratie archeologische vondstmelding"/>
    <n v="567760"/>
  </r>
  <r>
    <n v="3152230100"/>
    <m/>
    <n v="116200"/>
    <n v="409680"/>
    <x v="1"/>
    <x v="0"/>
    <x v="1"/>
    <x v="0"/>
    <x v="3"/>
    <x v="3"/>
    <m/>
    <s v="complextype niet te bepalen"/>
    <s v="Mesolithicum"/>
    <s v="Mesolithicum"/>
    <n v="1070785"/>
    <n v="45640"/>
    <s v="complex"/>
    <s v="De vondsten werden gedaan na afsluiting van een opgraving, uitgevoerd door N. Dijk (gem. archeoloog Oosterhout) en leden van de Archeologische Werk-groep Oosterhout. Het betreft o.a. vrij dikke, kwartsverschraalde scherven met V-vormige nagelindrukken; e"/>
    <n v="2254572"/>
    <s v="Noord-Brabant"/>
    <x v="2"/>
    <s v="Oosterhout"/>
    <s v="Herstelpolder; Innovatiepark"/>
    <s v="particulier"/>
    <d v="9999-01-01T00:00:00"/>
    <d v="2002-04-03T00:00:00"/>
    <m/>
    <m/>
    <s v="Vondstmelding afgemeld op 27-06-2015"/>
    <s v="Registratie archeologische vondstmelding"/>
    <n v="498432"/>
  </r>
  <r>
    <n v="3174369100"/>
    <m/>
    <n v="114947"/>
    <n v="407411"/>
    <x v="1"/>
    <x v="0"/>
    <x v="0"/>
    <x v="6"/>
    <x v="4"/>
    <x v="0"/>
    <m/>
    <s v="Bewoning (inclusief verdediging) onbepaald"/>
    <s v="Vroeg Mesolithicum"/>
    <s v="Laat Mesolithicum"/>
    <n v="1095676"/>
    <n v="429185"/>
    <s v="complex"/>
    <s v="In februari 2011 tijdens karteringswerkzaamheden op een akkerperceel een microlithische kling uit het Mesolithicum aangetroffen. In de directe omgeving van deze vindplaats zijn reeds eerder vondsten uit het Mesolithicum gedaan welke in Archis zijn gemeld"/>
    <n v="2387170"/>
    <s v="Noord-Brabant"/>
    <x v="2"/>
    <s v="Den Hout"/>
    <s v="Ruiterspoor (Terrein 19)"/>
    <s v="particulier"/>
    <d v="2011-02-01T00:00:00"/>
    <d v="2011-08-30T00:00:00"/>
    <m/>
    <m/>
    <s v="Vondstmelding afgemeld op 27-06-2015"/>
    <s v="Registratie archeologische vondstmelding"/>
    <n v="603551"/>
  </r>
  <r>
    <n v="3174677100"/>
    <m/>
    <n v="114800"/>
    <n v="406800"/>
    <x v="0"/>
    <x v="0"/>
    <x v="1"/>
    <x v="2"/>
    <x v="4"/>
    <x v="0"/>
    <m/>
    <s v="complextype niet te bepalen"/>
    <s v="Paleolithicum"/>
    <s v="Mesolithicum"/>
    <n v="1071442"/>
    <n v="46763"/>
    <s v="complex"/>
    <s v="Vondsten afkomstig van melding x-jes op kaartje. Losse vondsten. Determinatie onduidelijk."/>
    <n v="2257524"/>
    <s v="Noord-Brabant"/>
    <x v="2"/>
    <s v="Den Hout"/>
    <s v="Houtse Akkers"/>
    <s v="particulier"/>
    <d v="1990-04-01T00:00:00"/>
    <d v="2003-02-23T00:00:00"/>
    <m/>
    <m/>
    <s v="Vondstmelding afgemeld op 27-06-2015"/>
    <s v="Registratie archeologische vondstmelding"/>
    <n v="436934"/>
  </r>
  <r>
    <n v="3178370100"/>
    <m/>
    <n v="116250"/>
    <n v="406200"/>
    <x v="4"/>
    <x v="0"/>
    <x v="0"/>
    <x v="6"/>
    <x v="4"/>
    <x v="0"/>
    <m/>
    <s v="Bewoning (inclusief verdediging) onbepaald"/>
    <s v="Neolithicum"/>
    <s v="Neolithicum"/>
    <n v="1077459"/>
    <n v="52853"/>
    <s v="complex"/>
    <s v="Ten zuiden van het Wilhelminakanaal en ten westen van de camping van Oosterhout ligt bouw/uitbreidingsplan Vrachelen III. Tijdens  graafwerkzaamheden t.b.v. de ontwikkeling van dit gebied (op de coordinaten 116.250/406.200) heeft de heer Willem Veen in f"/>
    <n v="2284826"/>
    <s v="Noord-Brabant"/>
    <x v="2"/>
    <s v="Oosterhout"/>
    <s v="Vrachelen III"/>
    <s v="particulier"/>
    <d v="2004-02-22T00:00:00"/>
    <d v="2005-02-01T00:00:00"/>
    <m/>
    <m/>
    <s v="Vondstmelding afgemeld op 27-06-2015"/>
    <s v="Registratie archeologische vondstmelding"/>
    <n v="473700"/>
  </r>
  <r>
    <n v="3178370100"/>
    <m/>
    <n v="116250"/>
    <n v="406200"/>
    <x v="2"/>
    <x v="1"/>
    <x v="1"/>
    <x v="6"/>
    <x v="4"/>
    <x v="0"/>
    <m/>
    <s v="complextype niet te bepalen"/>
    <s v="Midden Paleolithicum"/>
    <s v="Midden Paleolithicum"/>
    <n v="1077459"/>
    <n v="52853"/>
    <s v="complex"/>
    <s v="Ten zuiden van het Wilhelminakanaal en ten westen van de camping van Oosterhout ligt bouw/uitbreidingsplan Vrachelen III. Tijdens  graafwerkzaamheden t.b.v. de ontwikkeling van dit gebied (op de coordinaten 116.250/406.200) heeft de heer Willem Veen in f"/>
    <n v="2284825"/>
    <s v="Noord-Brabant"/>
    <x v="2"/>
    <s v="Oosterhout"/>
    <s v="Vrachelen III"/>
    <s v="particulier"/>
    <d v="2004-02-22T00:00:00"/>
    <d v="2005-02-01T00:00:00"/>
    <m/>
    <m/>
    <s v="Vondstmelding afgemeld op 27-06-2015"/>
    <s v="Registratie archeologische vondstmelding"/>
    <n v="468397"/>
  </r>
  <r>
    <n v="3227253100"/>
    <m/>
    <n v="117000"/>
    <n v="407250"/>
    <x v="1"/>
    <x v="0"/>
    <x v="1"/>
    <x v="9"/>
    <x v="0"/>
    <x v="3"/>
    <m/>
    <s v="complextype niet te bepalen"/>
    <s v="Mesolithicum"/>
    <s v="Mesolithicum"/>
    <n v="1086021"/>
    <n v="409634"/>
    <s v="complex"/>
    <s v="booronderzoek ivm de dijkverbreding langs het Wilhelminakanaal ten westen van Oosterhout. - De belangrijkste bevinding is het voorkomen van een dikke laag humeus, donkergrijs zand. Deze laag ligt op wisselende dieptes (tussen 0 en 200 cm -Mv). Waar de la"/>
    <n v="2327554"/>
    <s v="Noord-Brabant"/>
    <x v="2"/>
    <s v="Oosterhout"/>
    <s v="Wilhelminakanaal"/>
    <s v="RAAP Archeologisch Adviesbureau"/>
    <d v="1999-01-01T00:00:00"/>
    <d v="2008-02-06T00:00:00"/>
    <m/>
    <m/>
    <s v="Vondstmelding afgemeld op 27-06-2015"/>
    <s v="Registratie archeologische vondstmelding"/>
    <n v="508810"/>
  </r>
  <r>
    <n v="3231108100"/>
    <m/>
    <n v="105407"/>
    <n v="394326"/>
    <x v="0"/>
    <x v="0"/>
    <x v="0"/>
    <x v="1"/>
    <x v="3"/>
    <x v="0"/>
    <m/>
    <s v="complextype niet te bepalen"/>
    <s v="Laat Paleolithicum"/>
    <s v="Neolithicum"/>
    <n v="1087042"/>
    <n v="410963"/>
    <s v="complex"/>
    <m/>
    <n v="2335274"/>
    <s v="Noord-Brabant"/>
    <x v="0"/>
    <s v="Etten-Leur"/>
    <s v="Schuitvaart"/>
    <s v="RAAP Archeologisch Adviesbureau"/>
    <d v="2008-06-10T00:00:00"/>
    <d v="2008-06-12T00:00:00"/>
    <m/>
    <m/>
    <s v="Vondstmelding afgemeld op 27-06-2015"/>
    <s v="Registratie archeologische vondstmelding"/>
    <n v="540300"/>
  </r>
  <r>
    <n v="3263217100"/>
    <m/>
    <n v="115520"/>
    <n v="407360"/>
    <x v="1"/>
    <x v="0"/>
    <x v="0"/>
    <x v="6"/>
    <x v="4"/>
    <x v="0"/>
    <m/>
    <s v="Bewoning (inclusief verdediging) onbepaald"/>
    <s v="Vroeg Mesolithicum"/>
    <s v="Vroeg Mesolithicum"/>
    <n v="1094320"/>
    <n v="425710"/>
    <s v="complex"/>
    <s v="Tijdens metaaldetectie in 2009 en 2010 zijn op een perceel aan de Herstraat in Den Hout (gemeente Oosterhout NB) diverse vondsten gedaan die te relateren zijn aan de aldaar in 2010 opgegraven nederzettingen uit de Bronstijd / IJzertijd /Romeinse tijd."/>
    <n v="2378098"/>
    <s v="Noord-Brabant"/>
    <x v="2"/>
    <s v="Den Hout"/>
    <s v="Herstraat (perceel 01)"/>
    <s v="particulier"/>
    <d v="2009-12-01T00:00:00"/>
    <d v="2011-01-11T00:00:00"/>
    <m/>
    <m/>
    <s v="Vondstmelding afgemeld op 27-06-2015"/>
    <s v="Registratie archeologische vondstmelding"/>
    <n v="542099"/>
  </r>
  <r>
    <n v="3270159100"/>
    <m/>
    <n v="115400"/>
    <n v="405180"/>
    <x v="0"/>
    <x v="0"/>
    <x v="0"/>
    <x v="10"/>
    <x v="4"/>
    <x v="0"/>
    <m/>
    <s v="complextype niet te bepalen"/>
    <s v="Laat Paleolithicum B"/>
    <s v="Laat Neolithicum B"/>
    <n v="1090536"/>
    <n v="430649"/>
    <s v="complex"/>
    <s v="Inventarisatie van de collectie van J.H. Verhagen. - vindplaats Te I"/>
    <n v="2355480"/>
    <s v="Noord-Brabant"/>
    <x v="2"/>
    <s v="Teteringen"/>
    <m/>
    <s v="particulier"/>
    <d v="9999-01-01T00:00:00"/>
    <d v="2009-08-06T00:00:00"/>
    <m/>
    <m/>
    <s v="Vondstmelding afgemeld op 27-06-2015"/>
    <s v="Registratie archeologische vondstmelding"/>
    <n v="480698"/>
  </r>
  <r>
    <n v="3271155100"/>
    <m/>
    <n v="100200"/>
    <n v="398080"/>
    <x v="0"/>
    <x v="0"/>
    <x v="0"/>
    <x v="1"/>
    <x v="1"/>
    <x v="0"/>
    <m/>
    <s v="complextype niet te bepalen"/>
    <s v="Laat Paleolithicum B"/>
    <s v="Laat Neolithicum B"/>
    <n v="1090545"/>
    <n v="431600"/>
    <s v="complex"/>
    <s v="Inventarisatie van de collectie van J.H. Verhagen. - vindplaats Z.B. I"/>
    <n v="2355496"/>
    <s v="Noord-Brabant"/>
    <x v="0"/>
    <s v="Zundert"/>
    <s v="Brouwersmoeren"/>
    <s v="particulier"/>
    <d v="9999-01-01T00:00:00"/>
    <d v="2009-08-06T00:00:00"/>
    <m/>
    <m/>
    <s v="Vondstmelding afgemeld op 27-06-2015"/>
    <s v="Registratie archeologische vondstmelding"/>
    <n v="542708"/>
  </r>
  <r>
    <n v="3279207100"/>
    <m/>
    <n v="115520"/>
    <n v="407360"/>
    <x v="0"/>
    <x v="0"/>
    <x v="0"/>
    <x v="6"/>
    <x v="4"/>
    <x v="0"/>
    <m/>
    <s v="Bewoning (inclusief verdediging) onbepaald"/>
    <s v="Laat Paleolithicum B"/>
    <s v="Neolithicum"/>
    <n v="1098803"/>
    <n v="436458"/>
    <s v="complex"/>
    <s v="In 2012 heeft vinder/vondstmelder tijdens oppervlaktekartering op een akkerperceel aan de Herstraat in Den Hout (gemeente Oosterhout nb) een vijftal artefacten uit de Steentijd (datering Paleolb t/m Neo) aangetroffen."/>
    <n v="2407644"/>
    <s v="Noord-Brabant"/>
    <x v="2"/>
    <s v="Den Hout"/>
    <s v="Herstraat (perceel 1)"/>
    <s v="particulier"/>
    <d v="2012-01-01T00:00:00"/>
    <d v="2013-03-14T00:00:00"/>
    <m/>
    <m/>
    <s v="Vondstmelding afgemeld op 27-06-2015"/>
    <s v="Registratie archeologische vondstmelding"/>
    <n v="604365"/>
  </r>
  <r>
    <n v="3287129100"/>
    <m/>
    <n v="115420"/>
    <n v="407060"/>
    <x v="1"/>
    <x v="0"/>
    <x v="0"/>
    <x v="6"/>
    <x v="4"/>
    <x v="0"/>
    <m/>
    <s v="Bewoning (inclusief verdediging) onbepaald"/>
    <s v="Laat Paleolithicum B"/>
    <s v="Mesolithicum"/>
    <n v="1100849"/>
    <n v="440916"/>
    <s v="complex"/>
    <s v="Gedurende geheel 2013 heeft de vinder/vondstmelder de oppervlakte van een akkerperceel aan de Herstraat in Den Hout (in de gemeente Oosterhout nb) gekarteerd. Tijdens deze werkzaamheden heeft hij van de oppervlakte van het perceel steen- en vuursteenvond"/>
    <n v="2417492"/>
    <s v="Noord-Brabant"/>
    <x v="2"/>
    <s v="Den Hout"/>
    <s v="Herstraat"/>
    <s v="particulier"/>
    <d v="2013-01-01T00:00:00"/>
    <d v="2014-04-08T00:00:00"/>
    <m/>
    <m/>
    <s v="Vondstmelding afgemeld op 27-06-2015"/>
    <s v="Registratie archeologische vondstmelding"/>
    <n v="604831"/>
  </r>
  <r>
    <n v="3287129100"/>
    <m/>
    <n v="115420"/>
    <n v="407060"/>
    <x v="2"/>
    <x v="1"/>
    <x v="1"/>
    <x v="6"/>
    <x v="4"/>
    <x v="0"/>
    <m/>
    <s v="Bewoning (inclusief verdediging) onbepaald"/>
    <s v="Midden Paleolithicum"/>
    <s v="Midden Paleolithicum"/>
    <n v="1100849"/>
    <n v="440916"/>
    <s v="complex"/>
    <s v="Gedurende geheel 2013 heeft de vinder/vondstmelder de oppervlakte van een akkerperceel aan de Herstraat in Den Hout (in de gemeente Oosterhout nb) gekarteerd. Tijdens deze werkzaamheden heeft hij van de oppervlakte van het perceel steen- en vuursteenvond"/>
    <n v="2417489"/>
    <s v="Noord-Brabant"/>
    <x v="2"/>
    <s v="Den Hout"/>
    <s v="Herstraat"/>
    <s v="particulier"/>
    <d v="2013-01-01T00:00:00"/>
    <d v="2014-04-08T00:00:00"/>
    <m/>
    <m/>
    <s v="Vondstmelding afgemeld op 27-06-2015"/>
    <s v="Registratie archeologische vondstmelding"/>
    <n v="604828"/>
  </r>
  <r>
    <n v="3287218100"/>
    <m/>
    <n v="116358"/>
    <n v="406788"/>
    <x v="1"/>
    <x v="0"/>
    <x v="0"/>
    <x v="6"/>
    <x v="4"/>
    <x v="0"/>
    <m/>
    <s v="Bewoning (inclusief verdediging) onbepaald"/>
    <s v="Laat Paleolithicum B"/>
    <s v="Mesolithicum"/>
    <n v="1100852"/>
    <n v="440955"/>
    <s v="complex"/>
    <s v="Op 1 mei 2013 heeft de vinder/vondstmelder tijdens de oppervlaktekartering van een ontbost voormalig bosperceel in het plangebied De Contreien in Den Hout (in de gemeente Oosterhout nb) een aantal (vuur)steenvondsten, metaalvondsten en aardewerkvondsten"/>
    <n v="2417507"/>
    <s v="Noord-Brabant"/>
    <x v="2"/>
    <s v="Den Hout"/>
    <s v="Compensatiebos Den Hout"/>
    <s v="particulier"/>
    <d v="2013-05-01T00:00:00"/>
    <d v="2014-04-08T00:00:00"/>
    <m/>
    <m/>
    <s v="Vondstmelding afgemeld op 27-06-2015"/>
    <s v="Registratie archeologische vondstmelding"/>
    <n v="543532"/>
  </r>
  <r>
    <m/>
    <n v="4885"/>
    <n v="117244"/>
    <n v="401445"/>
    <x v="5"/>
    <x v="0"/>
    <x v="0"/>
    <x v="11"/>
    <x v="4"/>
    <x v="0"/>
    <s v="monument"/>
    <s v="Nederzetting, onbepaald"/>
    <s v="Paleolithicum laat B: 18000 C14 -8800 vC"/>
    <s v="Mesolithicum: 8800 - 4900 vC"/>
    <m/>
    <m/>
    <m/>
    <m/>
    <m/>
    <m/>
    <x v="3"/>
    <m/>
    <m/>
    <m/>
    <m/>
    <m/>
    <m/>
    <m/>
    <m/>
    <m/>
    <m/>
  </r>
  <r>
    <n v="2007069100"/>
    <m/>
    <n v="102980"/>
    <n v="398020"/>
    <x v="6"/>
    <x v="2"/>
    <x v="2"/>
    <x v="0"/>
    <x v="0"/>
    <x v="0"/>
    <s v="kasteel"/>
    <s v="kasteel"/>
    <s v="Late Middeleeuwen"/>
    <s v="Nieuwe Tijd Laat"/>
    <n v="1070387"/>
    <n v="307005"/>
    <s v="complex"/>
    <s v="In eerste instantie is onderzoek uitgevoerd aan de zuidzijde vande N58, door middel van proefsleuven.  - Hieruit bleek de grachten nog aanwezig waren. Het vervolgonderzoek vond plaats op het voormalige trace van de N58. De grachten van het kasteel zijn v"/>
    <n v="2251927"/>
    <s v="Noord-Brabant"/>
    <x v="0"/>
    <s v="Etten-Leur"/>
    <s v="Roosendaalseweg; Kasteel; Vp 2"/>
    <s v="ADC ArcheoProjecten"/>
    <m/>
    <d v="2000-09-26T00:00:00"/>
    <d v="2000-09-26T00:00:00"/>
    <m/>
    <s v="Onderzoek afgemeld op 26-05-2015"/>
    <s v="Registratie rapportplichtige onderzoeksmelding"/>
    <n v="170988"/>
  </r>
  <r>
    <n v="2025197100"/>
    <m/>
    <n v="104925"/>
    <n v="398175"/>
    <x v="6"/>
    <x v="2"/>
    <x v="1"/>
    <x v="12"/>
    <x v="3"/>
    <x v="0"/>
    <m/>
    <s v="complextype niet te bepalen"/>
    <s v="Late Middeleeuwen B"/>
    <s v="Nieuwe Tijd Vroeg"/>
    <n v="1060990"/>
    <n v="122992"/>
    <s v="complex"/>
    <m/>
    <n v="2220390"/>
    <s v="Noord-Brabant"/>
    <x v="0"/>
    <s v="Etten-Leur"/>
    <m/>
    <s v="RAAP Archeologisch Adviesbureau"/>
    <m/>
    <d v="1993-01-01T00:00:00"/>
    <d v="1993-01-01T00:00:00"/>
    <m/>
    <s v="Onderzoek afgemeld op 26-05-2015"/>
    <s v="Registratie rapportplichtige onderzoeksmelding"/>
    <n v="135562"/>
  </r>
  <r>
    <n v="2035946100"/>
    <m/>
    <n v="118600"/>
    <n v="406350"/>
    <x v="7"/>
    <x v="3"/>
    <x v="3"/>
    <x v="6"/>
    <x v="4"/>
    <x v="0"/>
    <s v="grafveld"/>
    <s v="Begraving, onbepaald"/>
    <s v="Vroege Middeleeuwen C"/>
    <s v="Vroege Middeleeuwen C"/>
    <n v="1090855"/>
    <n v="431256"/>
    <s v="complex"/>
    <s v="De oude bewoning op de markt - In totaal zijn 120 sporen aangetroffen die in verband kunnen worden gebracht met bewoning op de Markt. In de verspreiding van de bewoningssporen is een duidelijke concentratie aan de zuidzijde van de werkputten waargenomen."/>
    <n v="2357134"/>
    <s v="Noord-Brabant"/>
    <x v="2"/>
    <s v="Oosterhout"/>
    <s v="De Markt"/>
    <s v="Universiteit van Amsterdam"/>
    <m/>
    <d v="2003-03-28T00:00:00"/>
    <d v="2003-04-07T00:00:00"/>
    <m/>
    <s v="Onderzoek afgemeld op 26-05-2015"/>
    <s v="Registratie niet-rapportplichtige onderzoeksmelding"/>
    <n v="188853"/>
  </r>
  <r>
    <n v="2035946100"/>
    <m/>
    <n v="118600"/>
    <n v="406350"/>
    <x v="7"/>
    <x v="3"/>
    <x v="0"/>
    <x v="6"/>
    <x v="4"/>
    <x v="0"/>
    <m/>
    <s v="Nietopgehoogde, individuele huisplaats"/>
    <s v="Vroege Middeleeuwen B"/>
    <s v="Vroege Middeleeuwen C"/>
    <n v="1090855"/>
    <n v="431256"/>
    <s v="complex"/>
    <s v="De oude bewoning op de markt - In totaal zijn 120 sporen aangetroffen die in verband kunnen worden gebracht met bewoning op de Markt. In de verspreiding van de bewoningssporen is een duidelijke concentratie aan de zuidzijde van de werkputten waargenomen."/>
    <n v="2357152"/>
    <s v="Noord-Brabant"/>
    <x v="2"/>
    <s v="Oosterhout"/>
    <s v="De Markt"/>
    <s v="Universiteit van Amsterdam"/>
    <m/>
    <d v="2003-03-28T00:00:00"/>
    <d v="2003-04-07T00:00:00"/>
    <m/>
    <s v="Onderzoek afgemeld op 26-05-2015"/>
    <s v="Registratie niet-rapportplichtige onderzoeksmelding"/>
    <n v="188872"/>
  </r>
  <r>
    <n v="2035946100"/>
    <m/>
    <n v="118600"/>
    <n v="406350"/>
    <x v="8"/>
    <x v="2"/>
    <x v="4"/>
    <x v="6"/>
    <x v="4"/>
    <x v="0"/>
    <s v="smederij"/>
    <s v="metaalbewerking / smederij / smelterij"/>
    <s v="Nieuwe Tijd Vroeg"/>
    <s v="Nieuwe Tijd Vroeg"/>
    <n v="1090855"/>
    <n v="431256"/>
    <s v="complex"/>
    <s v="De oude bewoning op de markt - In totaal zijn 120 sporen aangetroffen die in verband kunnen worden gebracht met bewoning op de Markt. In de verspreiding van de bewoningssporen is een duidelijke concentratie aan de zuidzijde van de werkputten waargenomen."/>
    <n v="2357130"/>
    <s v="Noord-Brabant"/>
    <x v="2"/>
    <s v="Oosterhout"/>
    <s v="De Markt"/>
    <s v="Universiteit van Amsterdam"/>
    <m/>
    <d v="2003-03-28T00:00:00"/>
    <d v="2003-04-07T00:00:00"/>
    <m/>
    <s v="Onderzoek afgemeld op 26-05-2015"/>
    <s v="Registratie niet-rapportplichtige onderzoeksmelding"/>
    <n v="188849"/>
  </r>
  <r>
    <n v="2035946100"/>
    <m/>
    <n v="118600"/>
    <n v="406350"/>
    <x v="9"/>
    <x v="2"/>
    <x v="5"/>
    <x v="6"/>
    <x v="4"/>
    <x v="0"/>
    <s v="kerkhof, De Markt"/>
    <s v="kerkhof"/>
    <s v="Late Middeleeuwen A"/>
    <s v="Late Middeleeuwen B"/>
    <n v="1090855"/>
    <n v="431256"/>
    <s v="complex"/>
    <s v="De oude bewoning op de markt - In totaal zijn 120 sporen aangetroffen die in verband kunnen worden gebracht met bewoning op de Markt. In de verspreiding van de bewoningssporen is een duidelijke concentratie aan de zuidzijde van de werkputten waargenomen."/>
    <n v="2357142"/>
    <s v="Noord-Brabant"/>
    <x v="2"/>
    <s v="Oosterhout"/>
    <s v="De Markt"/>
    <s v="Universiteit van Amsterdam"/>
    <m/>
    <d v="2003-03-28T00:00:00"/>
    <d v="2003-04-07T00:00:00"/>
    <m/>
    <s v="Onderzoek afgemeld op 26-05-2015"/>
    <s v="Registratie niet-rapportplichtige onderzoeksmelding"/>
    <n v="188862"/>
  </r>
  <r>
    <n v="2037899100"/>
    <m/>
    <n v="119399"/>
    <n v="405828"/>
    <x v="10"/>
    <x v="3"/>
    <x v="1"/>
    <x v="6"/>
    <x v="4"/>
    <x v="0"/>
    <m/>
    <s v="complextype niet te bepalen"/>
    <s v="Bronstijd"/>
    <s v="Romeinse Tijd"/>
    <n v="1071722"/>
    <n v="431290"/>
    <s v="complex"/>
    <s v="De ondergrond  van het kloosterterrein wordt gevormd door Pleistoceen dekzand. Bovenop dit dekzan is, door menselijk handelen, vanaf de 13e eeuw een plaggendek ontstaan. Op twee delen van de gegraven waterpartij waren nog restanten van een oude bodem zic"/>
    <n v="2258783"/>
    <s v="Noord-Brabant"/>
    <x v="2"/>
    <s v="Oosterhout"/>
    <s v="Kloostertuin"/>
    <s v="Universiteit van Amsterdam"/>
    <m/>
    <d v="2003-06-13T00:00:00"/>
    <d v="2003-06-23T00:00:00"/>
    <m/>
    <s v="Onderzoek afgemeld op 26-05-2015"/>
    <s v="Registratie rapportplichtige onderzoeksmelding"/>
    <n v="188902"/>
  </r>
  <r>
    <n v="2058967100"/>
    <m/>
    <n v="104453"/>
    <n v="399412"/>
    <x v="9"/>
    <x v="2"/>
    <x v="1"/>
    <x v="13"/>
    <x v="3"/>
    <x v="0"/>
    <m/>
    <s v="complextype niet te bepalen"/>
    <s v="Late Middeleeuwen B"/>
    <s v="Late Middeleeuwen B"/>
    <n v="1077137"/>
    <n v="51198"/>
    <s v="complex"/>
    <s v="In alle boringen zijn grote hoeveelheden recent tot zeer recent materiaal aangetroffen: voornamelijk baksteenpuin, maar ook geglazuurde aardewerkscherven uit de Nieuwe Tijd en glas. Dit materiaal is aangetroffen tot 160 cm - Mv; dit houdt in dat de bodem"/>
    <n v="2283333"/>
    <s v="Noord-Brabant"/>
    <x v="0"/>
    <s v="Etten-Leur"/>
    <s v="Kloosterstraat"/>
    <s v="RAAP Archeologisch Adviesbureau"/>
    <m/>
    <d v="2004-12-29T00:00:00"/>
    <d v="2003-04-03T00:00:00"/>
    <m/>
    <s v="Onderzoek afgemeld op 26-05-2015"/>
    <s v="Registratie rapportplichtige onderzoeksmelding"/>
    <n v="205951"/>
  </r>
  <r>
    <n v="2064571100"/>
    <m/>
    <n v="119658"/>
    <n v="406595"/>
    <x v="8"/>
    <x v="2"/>
    <x v="6"/>
    <x v="1"/>
    <x v="0"/>
    <x v="0"/>
    <m/>
    <s v="Agrarische productie en voedselvoorziening onbepaald"/>
    <s v="Late Middeleeuwen"/>
    <s v="Nieuwe Tijd"/>
    <n v="1080885"/>
    <n v="403634"/>
    <s v="complex"/>
    <m/>
    <n v="2300822"/>
    <s v="Noord-Brabant"/>
    <x v="2"/>
    <s v="Oosterhout"/>
    <m/>
    <s v="Oranjewoud BV"/>
    <m/>
    <d v="2005-03-18T00:00:00"/>
    <d v="2005-03-29T00:00:00"/>
    <m/>
    <s v="Onderzoek afgemeld op 26-05-2015"/>
    <s v="Registratie rapportplichtige onderzoeksmelding"/>
    <n v="239829"/>
  </r>
  <r>
    <n v="2070110100"/>
    <m/>
    <n v="89700"/>
    <n v="412337"/>
    <x v="8"/>
    <x v="2"/>
    <x v="1"/>
    <x v="4"/>
    <x v="2"/>
    <x v="5"/>
    <m/>
    <s v="complextype niet te bepalen"/>
    <s v="Nieuwe Tijd Midden"/>
    <s v="Nieuwe Tijd Midden"/>
    <n v="1078596"/>
    <n v="400971"/>
    <s v="complex"/>
    <s v="De uitslag van geologische en bodemkundige deel van het onderzoek is, dat er geen reden is om op de onderzoekslocaties sporen van vroegere menselijke aanweigheid te verwachten. Het historische gedeelte van het onderzoek heeft duidelijk gemaakt dat in het"/>
    <n v="2289260"/>
    <s v="Noord-Brabant"/>
    <x v="1"/>
    <s v="Moerdijk"/>
    <m/>
    <s v="Synthegra BV"/>
    <m/>
    <d v="2005-06-06T00:00:00"/>
    <d v="2005-04-14T00:00:00"/>
    <m/>
    <s v="Onderzoek afgemeld op 26-05-2015"/>
    <s v="Registratie rapportplichtige onderzoeksmelding"/>
    <n v="175881"/>
  </r>
  <r>
    <n v="2079962100"/>
    <m/>
    <n v="102900"/>
    <n v="398050"/>
    <x v="6"/>
    <x v="2"/>
    <x v="0"/>
    <x v="0"/>
    <x v="0"/>
    <x v="0"/>
    <s v="stad"/>
    <s v="nederzetting met stedelijk karakter"/>
    <s v="Late Middeleeuwen"/>
    <s v="Nieuwe Tijd Midden"/>
    <n v="1068738"/>
    <n v="48179"/>
    <s v="complex"/>
    <s v="Het betreft de van oorsprong laat-middeleeuwse dorpskern van Etten, langs de Roosendaalseweg, de Bisschopsmolenstraat, de Markt en de Oude Bredaseweg.  - Uit archiefonderzoek is gebleken dat onder de huidige panden geen diepe bodemverstoringen hebben pla"/>
    <n v="2244512"/>
    <s v="Noord-Brabant"/>
    <x v="0"/>
    <s v="Etten-Leur"/>
    <s v="Centrum"/>
    <s v="RAAP Archeologisch Adviesbureau"/>
    <m/>
    <d v="1998-12-01T00:00:00"/>
    <d v="1998-12-01T00:00:00"/>
    <m/>
    <s v="Onderzoek afgemeld op 26-05-2015"/>
    <s v="Registratie rapportplichtige onderzoeksmelding"/>
    <n v="177170"/>
  </r>
  <r>
    <n v="2079962100"/>
    <m/>
    <n v="103150"/>
    <n v="397900"/>
    <x v="6"/>
    <x v="2"/>
    <x v="1"/>
    <x v="0"/>
    <x v="0"/>
    <x v="0"/>
    <m/>
    <s v="complextype niet te bepalen"/>
    <s v="Late Middeleeuwen B"/>
    <s v="Nieuwe Tijd Midden"/>
    <n v="1068735"/>
    <n v="45722"/>
    <s v="complex"/>
    <s v="Ten behoeve van de herinrichting van het centrum van Etten-Leur, heeft RAAP in opdracht van de gemeente een archeologisch onderzoek uitgevoerd. - Het onderzoek bestond uit veldorientatie, booronderzoek en bodemradar-onderzoek (dit laatste alleen wat betr"/>
    <n v="2244509"/>
    <s v="Noord-Brabant"/>
    <x v="0"/>
    <s v="Etten-Leur"/>
    <s v="Hof Van Der Houte"/>
    <s v="RAAP Archeologisch Adviesbureau"/>
    <m/>
    <d v="1998-12-01T00:00:00"/>
    <d v="1998-12-01T00:00:00"/>
    <m/>
    <s v="Onderzoek afgemeld op 26-05-2015"/>
    <s v="Registratie rapportplichtige onderzoeksmelding"/>
    <n v="136649"/>
  </r>
  <r>
    <n v="2080082100"/>
    <m/>
    <n v="116925"/>
    <n v="406825"/>
    <x v="6"/>
    <x v="2"/>
    <x v="1"/>
    <x v="2"/>
    <x v="0"/>
    <x v="0"/>
    <m/>
    <s v="complextype niet te bepalen"/>
    <s v="Late Middeleeuwen"/>
    <s v="Nieuwe Tijd Laat"/>
    <n v="1068866"/>
    <n v="45440"/>
    <s v="complex"/>
    <s v="Bij booronderzoek langs het Wilhelminakanaal (vanwege dijkverbetering) is een stukje Wommersomkwartsiet in boring 5 in de eerd laag aangetroffen. - Waarschijnlijk ligt het in een secundaire context en is het van elders aangevoerd. In het zand onder de ee"/>
    <n v="2244953"/>
    <s v="Noord-Brabant"/>
    <x v="2"/>
    <s v="Oosterhout"/>
    <s v="Wilhelminakanaal"/>
    <s v="RAAP Archeologisch Adviesbureau"/>
    <m/>
    <d v="1999-06-01T00:00:00"/>
    <d v="1999-06-01T00:00:00"/>
    <m/>
    <s v="Onderzoek afgemeld op 26-05-2015"/>
    <s v="Registratie rapportplichtige onderzoeksmelding"/>
    <n v="202237"/>
  </r>
  <r>
    <n v="2090734100"/>
    <m/>
    <n v="117338"/>
    <n v="406643"/>
    <x v="6"/>
    <x v="2"/>
    <x v="1"/>
    <x v="1"/>
    <x v="0"/>
    <x v="0"/>
    <m/>
    <s v="complextype niet te bepalen"/>
    <s v="Late Middeleeuwen B"/>
    <s v="Nieuwe Tijd Vroeg"/>
    <n v="1080385"/>
    <n v="403668"/>
    <s v="complex"/>
    <s v="De vondsten bestaan overwegend uit vlakvondsten en vondsten uit de vulling van spoor 10 en spoor 11. Overwegend gebruiksvoorwerpen die in de periode 1500 tot heden zijn gebruikt. Het vondstmateriaal en de aangetroffen sporen vormen geen aanwijzing voor b"/>
    <n v="2298313"/>
    <s v="Noord-Brabant"/>
    <x v="2"/>
    <s v="Oosterhout"/>
    <s v="Zwaaikom"/>
    <s v="Oranjewoud BV"/>
    <m/>
    <d v="2005-05-27T00:00:00"/>
    <d v="2005-06-13T00:00:00"/>
    <m/>
    <s v="Onderzoek afgemeld op 26-05-2015"/>
    <s v="Registratie rapportplichtige onderzoeksmelding"/>
    <n v="239846"/>
  </r>
  <r>
    <n v="2091900100"/>
    <m/>
    <n v="102847"/>
    <n v="398072"/>
    <x v="8"/>
    <x v="2"/>
    <x v="5"/>
    <x v="0"/>
    <x v="0"/>
    <x v="0"/>
    <s v="kerk &amp; kerkhof"/>
    <s v="kerk"/>
    <s v="Nieuwe Tijd Vroeg"/>
    <s v="Nieuwe Tijd Midden"/>
    <n v="1070386"/>
    <n v="307003"/>
    <s v="complex"/>
    <s v="Het onderzoek betreft een kerkhof gelegen bij de kerk te Etten.  - Ca. 15 menselijke skeletten zijn opgegraven. Datering na 1732.  - Vermoedelijk vooral laat 18de, begin 19de eeuw.  - Zie waarn. 307004 voor restant muurwerk hallen-kerk. - Door de ROB is"/>
    <n v="2251922"/>
    <s v="Noord-Brabant"/>
    <x v="0"/>
    <s v="Etten-Leur"/>
    <s v="Roosendaalseweg; Hallenkerk; Vp 1"/>
    <s v="ADC ArcheoProjecten"/>
    <m/>
    <d v="1999-12-13T00:00:00"/>
    <d v="2000-01-24T00:00:00"/>
    <m/>
    <s v="Onderzoek afgemeld op 26-05-2015"/>
    <s v="Registratie rapportplichtige onderzoeksmelding"/>
    <n v="226154"/>
  </r>
  <r>
    <n v="2126099100"/>
    <m/>
    <n v="98204"/>
    <n v="412517"/>
    <x v="8"/>
    <x v="2"/>
    <x v="7"/>
    <x v="4"/>
    <x v="2"/>
    <x v="6"/>
    <s v="scheepvaart"/>
    <s v="Scheepvaart onbepaald"/>
    <s v="Nieuwe Tijd Laat"/>
    <s v="Nieuwe Tijd Laat"/>
    <n v="1082880"/>
    <n v="410765"/>
    <s v="complex"/>
    <s v="De verkenning heeft duidelijk gemaakt dat de losse scheepsonderdelen die bij de - baggerwerkzaamheden zijn aangetroffen behoren tot een scheepswrak dat zich naar verwachting - voor een deel nog intact in de bodem bevindt. In het afgegraven deel van de wa"/>
    <n v="2310816"/>
    <s v="Noord-Brabant"/>
    <x v="1"/>
    <s v="Moerdijk"/>
    <s v="Hollandsch Diep"/>
    <s v="ADC ArcheoProjecten"/>
    <m/>
    <d v="2006-07-21T00:00:00"/>
    <d v="2006-07-24T00:00:00"/>
    <m/>
    <s v="Onderzoek afgemeld op 26-05-2015"/>
    <s v="Registratie rapportplichtige onderzoeksmelding"/>
    <n v="241931"/>
  </r>
  <r>
    <n v="2142217100"/>
    <m/>
    <n v="104302"/>
    <n v="400030"/>
    <x v="6"/>
    <x v="2"/>
    <x v="0"/>
    <x v="8"/>
    <x v="3"/>
    <x v="0"/>
    <m/>
    <s v="Bewoning (inclusief verdediging) onbepaald"/>
    <s v="Late Middeleeuwen B"/>
    <s v="Nieuwe Tijd Midden"/>
    <n v="1083737"/>
    <n v="424547"/>
    <s v="complex"/>
    <s v="Aanleiding voor dit onderzoek is de hier geplande woningbouw. De verwachte verstoringdiepte - voor de woningbouw bedraagt minimaal 1 meter beneden maaiveld. Hierdoor bestaat een gerede kans dat archeologische waarden verstoord of vernietigd zullen worden"/>
    <n v="2315106"/>
    <s v="Noord-Brabant"/>
    <x v="0"/>
    <s v="Etten-Leur"/>
    <s v="Leurse Haven"/>
    <s v="BAAC BV"/>
    <m/>
    <d v="2007-01-11T00:00:00"/>
    <d v="2007-01-12T00:00:00"/>
    <m/>
    <s v="Onderzoek afgemeld op 26-05-2015"/>
    <s v="Registratie rapportplichtige onderzoeksmelding"/>
    <n v="151622"/>
  </r>
  <r>
    <n v="2147442100"/>
    <m/>
    <n v="118465"/>
    <n v="400418"/>
    <x v="9"/>
    <x v="2"/>
    <x v="1"/>
    <x v="1"/>
    <x v="4"/>
    <x v="0"/>
    <m/>
    <s v="complextype niet te bepalen"/>
    <s v="Late Middeleeuwen B"/>
    <s v="Late Middeleeuwen B"/>
    <n v="1083997"/>
    <n v="416221"/>
    <s v="complex"/>
    <s v="Dorst, Spoorstraat.    - Het aangetroffen keramiek bevond zich slechts in 1 proefsleuf aan de uiterste westzijde van het onderzoeksgebied. Er werden in het overige gebied geen relevante grondsporen meer aangetroffen."/>
    <n v="2316286"/>
    <s v="Noord-Brabant"/>
    <x v="2"/>
    <s v="Dorst"/>
    <s v="Spoorstraat"/>
    <s v="SOB Research"/>
    <m/>
    <d v="2007-02-16T00:00:00"/>
    <d v="2007-03-01T00:00:00"/>
    <m/>
    <s v="Onderzoek afgemeld op 26-05-2015"/>
    <s v="Registratie rapportplichtige onderzoeksmelding"/>
    <n v="244178"/>
  </r>
  <r>
    <n v="2149119100"/>
    <m/>
    <n v="103515"/>
    <n v="397172"/>
    <x v="8"/>
    <x v="2"/>
    <x v="1"/>
    <x v="6"/>
    <x v="0"/>
    <x v="0"/>
    <m/>
    <s v="complextype niet te bepalen"/>
    <s v="Nieuwe Tijd"/>
    <s v="Nieuwe Tijd Midden"/>
    <n v="1084124"/>
    <n v="423303"/>
    <s v="complex"/>
    <s v="In opdracht van de Gemeente Etten-Leur heeft het onderzoeks- en adviesbureau voor Bouwhistorie, Archeologie, Architectuurhistorie en Cultuurhistorie (BAAC bv) een inventariserend veldonderzoek uitgevoerd voor een tweetal deelgebieden in Etten-Leur door m"/>
    <n v="2316876"/>
    <s v="Noord-Brabant"/>
    <x v="0"/>
    <s v="Etten-Leur"/>
    <s v="Asielzoekers Centrum /Zundertseweg 8"/>
    <s v="BAAC BV"/>
    <m/>
    <d v="2007-03-05T00:00:00"/>
    <d v="2007-03-07T00:00:00"/>
    <m/>
    <s v="Onderzoek afgemeld op 26-05-2015"/>
    <s v="Registratie rapportplichtige onderzoeksmelding"/>
    <n v="247268"/>
  </r>
  <r>
    <n v="2149119100"/>
    <m/>
    <n v="103095"/>
    <n v="396749"/>
    <x v="11"/>
    <x v="3"/>
    <x v="1"/>
    <x v="14"/>
    <x v="3"/>
    <x v="0"/>
    <m/>
    <s v="complextype niet te bepalen"/>
    <s v="Romeinse Tijd"/>
    <s v="Vroege Middeleeuwen"/>
    <n v="1084186"/>
    <n v="423305"/>
    <s v="complex"/>
    <s v="In opdracht van de Gemeente Etten-Leur heeft het onderzoeks- en adviesbureau voor Bouwhistorie, Archeologie, Architectuurhistorie en Cultuurhistorie (BAAC bv) een inventariserend veldonderzoek uitgevoerd voor een tweetal deelgebieden in Etten-Leur door m"/>
    <n v="2317470"/>
    <s v="Noord-Brabant"/>
    <x v="0"/>
    <s v="Etten-Leur"/>
    <s v="Asielzoekers Centrum /Zundertseweg 8"/>
    <s v="BAAC BV"/>
    <m/>
    <d v="2007-03-05T00:00:00"/>
    <d v="2007-03-07T00:00:00"/>
    <m/>
    <s v="Onderzoek afgemeld op 26-05-2015"/>
    <s v="Registratie rapportplichtige onderzoeksmelding"/>
    <n v="184014"/>
  </r>
  <r>
    <n v="2158126100"/>
    <m/>
    <n v="118998"/>
    <n v="406315"/>
    <x v="6"/>
    <x v="2"/>
    <x v="4"/>
    <x v="9"/>
    <x v="0"/>
    <x v="0"/>
    <s v="pottenbakkerij"/>
    <s v="pottenbakkerij"/>
    <s v="Late Middeleeuwen A"/>
    <s v="Nieuwe Tijd Laat"/>
    <n v="1084681"/>
    <n v="420840"/>
    <s v="complex"/>
    <s v="Op basis van historisch kaartmateriaal konden ter plaatse van de sanering dat er resten van de Oosterhoutse pottenbakkersindustrie aanwezig zijn, daterend vanaf de zeventiende eeuw. Tijdens de sanering werden deze inderdaad aangetroffen en gedocumenteerd"/>
    <n v="2319748"/>
    <s v="Noord-Brabant"/>
    <x v="2"/>
    <s v="Oosterhout"/>
    <s v="Touwbaan"/>
    <s v="Oranjewoud BV"/>
    <m/>
    <d v="2007-05-31T00:00:00"/>
    <d v="2007-06-01T00:00:00"/>
    <m/>
    <s v="Onderzoek afgemeld op 26-05-2015"/>
    <s v="Registratie rapportplichtige onderzoeksmelding"/>
    <n v="183107"/>
  </r>
  <r>
    <n v="2161763100"/>
    <m/>
    <n v="103612"/>
    <n v="396882"/>
    <x v="6"/>
    <x v="2"/>
    <x v="7"/>
    <x v="0"/>
    <x v="4"/>
    <x v="0"/>
    <s v="greppels"/>
    <s v="Afwaterings-/ inundatiekanaal/ greppel/sloot"/>
    <s v="Late Middeleeuwen B"/>
    <s v="Nieuwe Tijd Midden"/>
    <n v="1085062"/>
    <n v="427145"/>
    <s v="complex"/>
    <s v="Wagner, A. en N.H. van der Ham, 2007: Proefsleuvenonderzoek Zundertseweg 20 te Etten-Leur, gemeente Etten-Leur, Standaardrapport, ArcheoMedia rapportnr. A07-342-R, Capelle aan den IJssel. - In proefsleuf 1 zijn 4 mogelijke greppels aangetroffen, waarin g"/>
    <n v="2321734"/>
    <s v="Noord-Brabant"/>
    <x v="0"/>
    <s v="Etten-Leur"/>
    <s v="Zundertseweg 20"/>
    <s v="Archeomedia"/>
    <m/>
    <d v="2007-07-04T00:00:00"/>
    <d v="2007-07-14T00:00:00"/>
    <m/>
    <s v="Onderzoek afgemeld op 26-05-2015"/>
    <s v="Registratie rapportplichtige onderzoeksmelding"/>
    <n v="185724"/>
  </r>
  <r>
    <n v="2183666100"/>
    <m/>
    <n v="115277"/>
    <n v="407742"/>
    <x v="6"/>
    <x v="2"/>
    <x v="0"/>
    <x v="9"/>
    <x v="0"/>
    <x v="0"/>
    <m/>
    <s v="complextype niet te bepalen"/>
    <s v="Late Middeleeuwen"/>
    <s v="Nieuwe Tijd Vroeg"/>
    <n v="1085895"/>
    <n v="416772"/>
    <s v="complex"/>
    <s v="Uit de boringen blijkt dat het plangebied op terrasafzettingen van de Formatie van Sterksel ligt, die bedekt zijn met een pakket dekzand van 160 tot meer dan 200 cm dik. In het dekzand is oorspronkelijk een veldpodzol gevormd die later onder antropogene"/>
    <n v="2326234"/>
    <s v="Noord-Brabant"/>
    <x v="2"/>
    <s v="Den Hout"/>
    <s v="Molenakker"/>
    <s v="IDDS Archeologie B.V."/>
    <m/>
    <d v="2008-01-25T00:00:00"/>
    <d v="2008-02-03T00:00:00"/>
    <m/>
    <s v="Onderzoek afgemeld op 26-05-2015"/>
    <s v="Registratie rapportplichtige onderzoeksmelding"/>
    <n v="212170"/>
  </r>
  <r>
    <n v="2187173100"/>
    <m/>
    <n v="103424"/>
    <n v="397248"/>
    <x v="6"/>
    <x v="2"/>
    <x v="5"/>
    <x v="0"/>
    <x v="0"/>
    <x v="0"/>
    <s v="klooster, Withofcomplex"/>
    <s v="klooster"/>
    <s v="Late Middeleeuwen"/>
    <s v="Nieuwe Tijd"/>
    <n v="1093577"/>
    <n v="426991"/>
    <s v="complex"/>
    <s v="bureau en booronderzoek ivm bestemmingsplanwijziging van het Withofcomplex. In het plangebied zijn 10 boringen gezet. In 4 boringen is archeologisch materiaal gevonden. Het betreft aardewerkscherven uit de Late Middeleeuwen t/m Nieuwe tijd."/>
    <n v="2373455"/>
    <s v="Noord-Brabant"/>
    <x v="0"/>
    <s v="Etten-Leur"/>
    <s v="Withofcomplex"/>
    <s v="RAAP Archeologisch Adviesbureau"/>
    <m/>
    <d v="2010-09-21T00:00:00"/>
    <d v="2010-09-21T00:00:00"/>
    <m/>
    <s v="Onderzoek afgemeld op 16-04-2018"/>
    <s v="Registratie rapportplichtige onderzoeksmelding"/>
    <n v="153088"/>
  </r>
  <r>
    <n v="2192438100"/>
    <m/>
    <n v="111038"/>
    <n v="406039"/>
    <x v="8"/>
    <x v="2"/>
    <x v="1"/>
    <x v="15"/>
    <x v="5"/>
    <x v="7"/>
    <m/>
    <s v="complextype niet te bepalen"/>
    <s v="Nieuwe Tijd"/>
    <s v="Nieuwe Tijd"/>
    <n v="1086396"/>
    <n v="424312"/>
    <s v="complex"/>
    <s v="De aanwijzing dat het plangebied in een beekdalopvulling ligt, geeft aanleiding tot het mogelijk aantreffen van nederzettingsafvalresten en stenen en houten constructies die gerelateerd kunnen worden aan infrastructuur. Omdat is gebleken dat het bodempro"/>
    <n v="2330480"/>
    <s v="Noord-Brabant"/>
    <x v="4"/>
    <s v="Terheijden"/>
    <s v="Oranjeplein"/>
    <s v="Becker en Van de Graaf"/>
    <m/>
    <d v="2008-03-21T00:00:00"/>
    <d v="2008-03-28T00:00:00"/>
    <m/>
    <s v="Onderzoek afgemeld op 26-05-2015"/>
    <s v="Registratie rapportplichtige onderzoeksmelding"/>
    <n v="247752"/>
  </r>
  <r>
    <n v="2193475100"/>
    <m/>
    <n v="113304"/>
    <n v="410095"/>
    <x v="8"/>
    <x v="2"/>
    <x v="0"/>
    <x v="1"/>
    <x v="0"/>
    <x v="0"/>
    <m/>
    <s v="Bewoning (inclusief verdediging) onbepaald"/>
    <s v="Nieuwe Tijd Vroeg"/>
    <s v="Nieuwe Tijd Midden"/>
    <n v="1086501"/>
    <n v="420243"/>
    <s v="complex"/>
    <s v="In het bureauonderzoek werd vastgesteld dat de geomorfologische en bodemkundige ondergrond van het plangebied niet bekend was. Dit omdat het onderdeel uitmaakt van de bebouwde kom van Made. Door middel van boringen en vier proefputten van 1 x 1 m.  - Op"/>
    <n v="2331872"/>
    <s v="Noord-Brabant"/>
    <x v="4"/>
    <s v="Made"/>
    <s v="Prinsenpolder"/>
    <s v="Oranjewoud BV"/>
    <m/>
    <d v="2008-04-02T00:00:00"/>
    <d v="2008-04-02T00:00:00"/>
    <m/>
    <s v="Onderzoek afgemeld op 26-05-2015"/>
    <s v="Registratie rapportplichtige onderzoeksmelding"/>
    <n v="149667"/>
  </r>
  <r>
    <n v="2200326100"/>
    <m/>
    <n v="110587"/>
    <n v="406678"/>
    <x v="6"/>
    <x v="2"/>
    <x v="1"/>
    <x v="16"/>
    <x v="5"/>
    <x v="8"/>
    <m/>
    <s v="complextype niet te bepalen"/>
    <s v="Late Middeleeuwen B"/>
    <s v="Nieuwe Tijd Laat"/>
    <n v="1086945"/>
    <n v="419464"/>
    <s v="complex"/>
    <s v="Uit het veldonderzoek bleek dat de bodem grotendeels onverstoord was. Onder het veen werd echter geen bodemvorming waargenomen. Archeologische resten uit de periodes v├│├│r de veenvorming hoeven dan ook niet verwacht te worden. Het veen in het plangebied"/>
    <n v="2334372"/>
    <s v="Noord-Brabant"/>
    <x v="4"/>
    <s v="Terheijden"/>
    <s v="Drimmelen - Terheijden, Molenstraat"/>
    <s v="BILAN"/>
    <m/>
    <d v="2008-05-27T00:00:00"/>
    <d v="2008-06-05T00:00:00"/>
    <m/>
    <s v="Onderzoek afgemeld op 26-05-2015"/>
    <s v="Registratie rapportplichtige onderzoeksmelding"/>
    <n v="182420"/>
  </r>
  <r>
    <n v="2200334100"/>
    <m/>
    <n v="110745"/>
    <n v="406206"/>
    <x v="6"/>
    <x v="2"/>
    <x v="1"/>
    <x v="5"/>
    <x v="0"/>
    <x v="3"/>
    <m/>
    <s v="complextype niet te bepalen"/>
    <s v="Late Middeleeuwen B"/>
    <s v="Nieuwe Tijd Laat"/>
    <n v="1086946"/>
    <n v="419466"/>
    <s v="complex"/>
    <s v="Uit het veldonderzoek bleek dat in drie van de vier boringen de bodem kon worden ge├»nterpreteerd als - een hoge zwarte enkeerdgrond. Omdat in grote mate verstoringen in de bodemprofielen werden - waargenomen, kan worden aangenomen dat deze gronden zich"/>
    <n v="2334375"/>
    <s v="Noord-Brabant"/>
    <x v="4"/>
    <s v="Terheijden"/>
    <s v="Drimmelen - Terheijden, Kleine Dreef"/>
    <s v="BILAN"/>
    <m/>
    <d v="2008-05-27T00:00:00"/>
    <d v="2008-06-05T00:00:00"/>
    <m/>
    <s v="Onderzoek afgemeld op 26-05-2015"/>
    <s v="Registratie rapportplichtige onderzoeksmelding"/>
    <n v="245375"/>
  </r>
  <r>
    <n v="2200691100"/>
    <m/>
    <n v="116060"/>
    <n v="406955"/>
    <x v="10"/>
    <x v="3"/>
    <x v="3"/>
    <x v="6"/>
    <x v="4"/>
    <x v="0"/>
    <s v="urnenveld"/>
    <s v="urnenveld"/>
    <s v="Late Bronstijd"/>
    <s v="Late Bronstijd"/>
    <n v="1086964"/>
    <n v="428851"/>
    <s v="complex"/>
    <s v="Complextypen: - - Urnenveld late bronstijd - midden ijzertijd - - Nederzettingen late bronstijd - Romeinse tijd, middeleeuwen - en nieuwe tijd - - Grafveld late ijzertijd - Romeinse tijd - - Infrastructuur (late bronstijd) - late middeleeuwen  - nieuwe t"/>
    <n v="2334618"/>
    <s v="Noord-Brabant"/>
    <x v="2"/>
    <s v="Oosterhout"/>
    <s v="Vrachelen 4"/>
    <s v="BAAC BV"/>
    <m/>
    <d v="2008-05-29T00:00:00"/>
    <d v="2008-06-30T00:00:00"/>
    <m/>
    <s v="Onderzoek afgemeld op 26-05-2015"/>
    <s v="Registratie rapportplichtige onderzoeksmelding"/>
    <n v="218638"/>
  </r>
  <r>
    <n v="2200691100"/>
    <m/>
    <n v="116060"/>
    <n v="406955"/>
    <x v="12"/>
    <x v="3"/>
    <x v="0"/>
    <x v="6"/>
    <x v="4"/>
    <x v="0"/>
    <m/>
    <s v="Bewoning (inclusief verdediging) onbepaald"/>
    <s v="Vroege IJzertijd"/>
    <s v="Vroege IJzertijd"/>
    <n v="1086964"/>
    <n v="428851"/>
    <s v="complex"/>
    <s v="Complextypen: - - Urnenveld late bronstijd - midden ijzertijd - - Nederzettingen late bronstijd - Romeinse tijd, middeleeuwen - en nieuwe tijd - - Grafveld late ijzertijd - Romeinse tijd - - Infrastructuur (late bronstijd) - late middeleeuwen  - nieuwe t"/>
    <n v="2334636"/>
    <s v="Noord-Brabant"/>
    <x v="2"/>
    <s v="Oosterhout"/>
    <s v="Vrachelen 4"/>
    <s v="BAAC BV"/>
    <m/>
    <d v="2008-05-29T00:00:00"/>
    <d v="2008-06-30T00:00:00"/>
    <m/>
    <s v="Onderzoek afgemeld op 26-05-2015"/>
    <s v="Registratie rapportplichtige onderzoeksmelding"/>
    <n v="218656"/>
  </r>
  <r>
    <n v="2200691100"/>
    <m/>
    <n v="116060"/>
    <n v="406955"/>
    <x v="9"/>
    <x v="2"/>
    <x v="0"/>
    <x v="6"/>
    <x v="4"/>
    <x v="0"/>
    <m/>
    <s v="Bewoning (inclusief verdediging) onbepaald"/>
    <s v="Late Middeleeuwen A"/>
    <s v="Late Middeleeuwen A"/>
    <n v="1086964"/>
    <n v="428851"/>
    <s v="complex"/>
    <s v="Complextypen: - - Urnenveld late bronstijd - midden ijzertijd - - Nederzettingen late bronstijd - Romeinse tijd, middeleeuwen - en nieuwe tijd - - Grafveld late ijzertijd - Romeinse tijd - - Infrastructuur (late bronstijd) - late middeleeuwen  - nieuwe t"/>
    <n v="2334631"/>
    <s v="Noord-Brabant"/>
    <x v="2"/>
    <s v="Oosterhout"/>
    <s v="Vrachelen 4"/>
    <s v="BAAC BV"/>
    <m/>
    <d v="2008-05-29T00:00:00"/>
    <d v="2008-06-30T00:00:00"/>
    <m/>
    <s v="Onderzoek afgemeld op 26-05-2015"/>
    <s v="Registratie rapportplichtige onderzoeksmelding"/>
    <n v="218651"/>
  </r>
  <r>
    <n v="2200691100"/>
    <m/>
    <n v="116060"/>
    <n v="406955"/>
    <x v="11"/>
    <x v="3"/>
    <x v="0"/>
    <x v="6"/>
    <x v="4"/>
    <x v="0"/>
    <m/>
    <s v="Bewoning (inclusief verdediging) onbepaald"/>
    <s v="Romeinse Tijd"/>
    <s v="Romeinse Tijd"/>
    <n v="1086964"/>
    <n v="428851"/>
    <s v="complex"/>
    <s v="Complextypen: - - Urnenveld late bronstijd - midden ijzertijd - - Nederzettingen late bronstijd - Romeinse tijd, middeleeuwen - en nieuwe tijd - - Grafveld late ijzertijd - Romeinse tijd - - Infrastructuur (late bronstijd) - late middeleeuwen  - nieuwe t"/>
    <n v="2334630"/>
    <s v="Noord-Brabant"/>
    <x v="2"/>
    <s v="Oosterhout"/>
    <s v="Vrachelen 4"/>
    <s v="BAAC BV"/>
    <m/>
    <d v="2008-05-29T00:00:00"/>
    <d v="2008-06-30T00:00:00"/>
    <m/>
    <s v="Onderzoek afgemeld op 26-05-2015"/>
    <s v="Registratie rapportplichtige onderzoeksmelding"/>
    <n v="218650"/>
  </r>
  <r>
    <n v="2200691100"/>
    <m/>
    <n v="116060"/>
    <n v="406955"/>
    <x v="8"/>
    <x v="2"/>
    <x v="7"/>
    <x v="6"/>
    <x v="4"/>
    <x v="0"/>
    <s v="water &amp; weg"/>
    <s v="Afwaterings-/ inundatiekanaal/ greppel/sloot"/>
    <s v="Nieuwe Tijd"/>
    <s v="Nieuwe Tijd"/>
    <n v="1086964"/>
    <n v="428851"/>
    <s v="complex"/>
    <s v="Complextypen: - - Urnenveld late bronstijd - midden ijzertijd - - Nederzettingen late bronstijd - Romeinse tijd, middeleeuwen - en nieuwe tijd - - Grafveld late ijzertijd - Romeinse tijd - - Infrastructuur (late bronstijd) - late middeleeuwen  - nieuwe t"/>
    <n v="2334635"/>
    <s v="Noord-Brabant"/>
    <x v="2"/>
    <s v="Oosterhout"/>
    <s v="Vrachelen 4"/>
    <s v="BAAC BV"/>
    <m/>
    <d v="2008-05-29T00:00:00"/>
    <d v="2008-06-30T00:00:00"/>
    <m/>
    <s v="Onderzoek afgemeld op 26-05-2015"/>
    <s v="Registratie rapportplichtige onderzoeksmelding"/>
    <n v="218655"/>
  </r>
  <r>
    <n v="2200691100"/>
    <m/>
    <n v="116060"/>
    <n v="406955"/>
    <x v="9"/>
    <x v="2"/>
    <x v="2"/>
    <x v="6"/>
    <x v="4"/>
    <x v="0"/>
    <s v="landweer, Vrachelen"/>
    <s v="landweer"/>
    <s v="Late Middeleeuwen B"/>
    <s v="Late Middeleeuwen B"/>
    <n v="1086964"/>
    <n v="428851"/>
    <s v="complex"/>
    <s v="Complextypen: - - Urnenveld late bronstijd - midden ijzertijd - - Nederzettingen late bronstijd - Romeinse tijd, middeleeuwen - en nieuwe tijd - - Grafveld late ijzertijd - Romeinse tijd - - Infrastructuur (late bronstijd) - late middeleeuwen  - nieuwe t"/>
    <n v="2334633"/>
    <s v="Noord-Brabant"/>
    <x v="2"/>
    <s v="Oosterhout"/>
    <s v="Vrachelen 4"/>
    <s v="BAAC BV"/>
    <m/>
    <d v="2008-05-29T00:00:00"/>
    <d v="2008-06-30T00:00:00"/>
    <m/>
    <s v="Onderzoek afgemeld op 26-05-2015"/>
    <s v="Registratie rapportplichtige onderzoeksmelding"/>
    <n v="218653"/>
  </r>
  <r>
    <n v="2213595100"/>
    <m/>
    <n v="103130"/>
    <n v="400300"/>
    <x v="11"/>
    <x v="3"/>
    <x v="1"/>
    <x v="17"/>
    <x v="0"/>
    <x v="0"/>
    <m/>
    <s v="complextype niet te bepalen"/>
    <s v="Midden Romeinse Tijd"/>
    <s v="Midden Romeinse Tijd"/>
    <n v="1087803"/>
    <n v="423514"/>
    <s v="complex"/>
    <s v="Vanwege de vondst van Romeins aardewerk en de aanwezigheid van een hoge zwarte enkeerdgrond in een deel van het plangebied, bestaat de mogelijkheid dat in dit deel van het plangebied een archeologische resten aanwezig zijn in de B- of C-horizont. De omva"/>
    <n v="2339938"/>
    <s v="Noord-Brabant"/>
    <x v="0"/>
    <s v="Etten-Leur"/>
    <s v="De Groene Wig"/>
    <s v="BAAC BV"/>
    <m/>
    <d v="2008-09-03T00:00:00"/>
    <d v="2008-09-17T00:00:00"/>
    <m/>
    <s v="Onderzoek afgemeld op 26-05-2015"/>
    <s v="Registratie rapportplichtige onderzoeksmelding"/>
    <n v="215039"/>
  </r>
  <r>
    <n v="2253763100"/>
    <m/>
    <n v="120754"/>
    <n v="404729"/>
    <x v="8"/>
    <x v="2"/>
    <x v="7"/>
    <x v="1"/>
    <x v="4"/>
    <x v="0"/>
    <s v="greppels"/>
    <s v="Afwaterings-/ inundatiekanaal/ greppel/sloot"/>
    <s v="Nieuwe Tijd"/>
    <s v="Nieuwe Tijd"/>
    <n v="1090506"/>
    <n v="428861"/>
    <s v="complex"/>
    <s v="Tijdens het inventariserend veldonderzoek door middel van proefsleuven zijn in deelgebied I en II antropogene sporen aangetroffen. Het betreft in beide gevallen voornamelijk greppels die behoren tot het complextype percelering/verkaveling. Voor deelgebie"/>
    <n v="2355325"/>
    <s v="Noord-Brabant"/>
    <x v="2"/>
    <s v="Oosterhout"/>
    <s v="Everdenberg"/>
    <s v="BAAC BV"/>
    <m/>
    <d v="2009-08-05T00:00:00"/>
    <d v="2009-09-07T00:00:00"/>
    <m/>
    <s v="Onderzoek afgemeld op 26-05-2015"/>
    <s v="Registratie rapportplichtige onderzoeksmelding"/>
    <n v="250875"/>
  </r>
  <r>
    <n v="2253763100"/>
    <m/>
    <n v="120467"/>
    <n v="405071"/>
    <x v="8"/>
    <x v="2"/>
    <x v="7"/>
    <x v="1"/>
    <x v="4"/>
    <x v="0"/>
    <s v="greppels"/>
    <s v="Afwaterings-/ inundatiekanaal/ greppel/sloot"/>
    <s v="Nieuwe Tijd Vroeg"/>
    <s v="Nieuwe Tijd Laat"/>
    <n v="1090509"/>
    <n v="435887"/>
    <s v="complex"/>
    <s v="conclusie - Tijdens het inventariserend veldonderzoek door middel van proefsleuven zijn in deelgebied I en II antropogene sporen aangetroffen. Het betreft in beide gevallen voornamelijk greppels die behoren tot het complextype percelering/verkaveling. Vo"/>
    <n v="2355386"/>
    <s v="Noord-Brabant"/>
    <x v="2"/>
    <s v="Oosterhout"/>
    <s v="Everdenberg"/>
    <s v="BAAC BV"/>
    <m/>
    <d v="2009-08-05T00:00:00"/>
    <d v="2009-09-07T00:00:00"/>
    <m/>
    <s v="Onderzoek afgemeld op 26-05-2015"/>
    <s v="Registratie rapportplichtige onderzoeksmelding"/>
    <n v="224281"/>
  </r>
  <r>
    <n v="2267355100"/>
    <m/>
    <n v="116106"/>
    <n v="409618"/>
    <x v="13"/>
    <x v="3"/>
    <x v="0"/>
    <x v="0"/>
    <x v="0"/>
    <x v="1"/>
    <m/>
    <s v="Bewoning (inclusief verdediging) onbepaald"/>
    <s v="Midden Bronstijd"/>
    <s v="Midden Bronstijd"/>
    <n v="1093507"/>
    <n v="421197"/>
    <s v="complex"/>
    <s v="In de periode 1999 t/m 2001 zijn door gemeente Oosterhout in totaal vier opgravingscampagnes uitgevoerd in het plangebied 'Steelhoven' ten noordoosten van Oosterhout. Het vondstmateriaal en de rapportage zijn eind 2009 in opdracht van de gemeente Oosterh"/>
    <n v="2373155"/>
    <s v="Noord-Brabant"/>
    <x v="2"/>
    <s v="Oosterhout"/>
    <s v="Steelhoven"/>
    <s v="Gemeente Oosterhout"/>
    <m/>
    <d v="2009-12-01T00:00:00"/>
    <d v="1999-04-01T00:00:00"/>
    <m/>
    <s v="Onderzoek afgemeld op 26-05-2015"/>
    <s v="Registratie rapportplichtige onderzoeksmelding"/>
    <n v="246343"/>
  </r>
  <r>
    <n v="2267355100"/>
    <m/>
    <n v="116106"/>
    <n v="409618"/>
    <x v="9"/>
    <x v="2"/>
    <x v="0"/>
    <x v="0"/>
    <x v="0"/>
    <x v="1"/>
    <m/>
    <s v="Bewoning (inclusief verdediging) onbepaald"/>
    <s v="Late Middeleeuwen A"/>
    <s v="Late Middeleeuwen A"/>
    <n v="1093507"/>
    <n v="421197"/>
    <s v="complex"/>
    <s v="In de periode 1999 t/m 2001 zijn door gemeente Oosterhout in totaal vier opgravingscampagnes uitgevoerd in het plangebied 'Steelhoven' ten noordoosten van Oosterhout. Het vondstmateriaal en de rapportage zijn eind 2009 in opdracht van de gemeente Oosterh"/>
    <n v="2373161"/>
    <s v="Noord-Brabant"/>
    <x v="2"/>
    <s v="Oosterhout"/>
    <s v="Steelhoven"/>
    <s v="Gemeente Oosterhout"/>
    <m/>
    <d v="2009-12-01T00:00:00"/>
    <d v="1999-04-01T00:00:00"/>
    <m/>
    <s v="Onderzoek afgemeld op 26-05-2015"/>
    <s v="Registratie rapportplichtige onderzoeksmelding"/>
    <n v="246349"/>
  </r>
  <r>
    <n v="2274442100"/>
    <m/>
    <n v="116034"/>
    <n v="406955"/>
    <x v="12"/>
    <x v="3"/>
    <x v="3"/>
    <x v="6"/>
    <x v="4"/>
    <x v="0"/>
    <s v="grafheuvel"/>
    <s v="grafheuvel"/>
    <s v="Late Bronstijd"/>
    <s v="Midden IJzertijd"/>
    <n v="1092196"/>
    <n v="433979"/>
    <s v="complex"/>
    <s v="Tussen Oosterhout en Den Hout, is de gemeente Oosterhout van plan om nieuwbouw te realiseren. - Dit nieuwbouwgebied wordt De Contreie genoemd, maar staat van oudsher bekend als de Houtse Akkers. Dat in dit gebied archeologische resten aanwezig zijn, is a"/>
    <n v="2364303"/>
    <s v="Noord-Brabant"/>
    <x v="2"/>
    <s v="Oosterhout"/>
    <s v="Vrachelen 4"/>
    <s v="ADC ArcheoProjecten"/>
    <m/>
    <d v="2010-02-02T00:00:00"/>
    <d v="2010-02-16T00:00:00"/>
    <m/>
    <s v="Onderzoek afgemeld op 26-05-2015"/>
    <s v="Registratie rapportplichtige onderzoeksmelding"/>
    <n v="191139"/>
  </r>
  <r>
    <n v="2274442100"/>
    <m/>
    <n v="116034"/>
    <n v="406955"/>
    <x v="13"/>
    <x v="3"/>
    <x v="0"/>
    <x v="6"/>
    <x v="4"/>
    <x v="0"/>
    <m/>
    <s v="Nietopgehoogde, individuele huisplaats"/>
    <s v="Midden Bronstijd B"/>
    <s v="Midden Bronstijd B"/>
    <n v="1092196"/>
    <n v="433979"/>
    <s v="complex"/>
    <s v="Tussen Oosterhout en Den Hout, is de gemeente Oosterhout van plan om nieuwbouw te realiseren. - Dit nieuwbouwgebied wordt De Contreie genoemd, maar staat van oudsher bekend als de Houtse Akkers. Dat in dit gebied archeologische resten aanwezig zijn, is a"/>
    <n v="2364286"/>
    <s v="Noord-Brabant"/>
    <x v="2"/>
    <s v="Oosterhout"/>
    <s v="Vrachelen 4"/>
    <s v="ADC ArcheoProjecten"/>
    <m/>
    <d v="2010-02-02T00:00:00"/>
    <d v="2010-02-16T00:00:00"/>
    <m/>
    <s v="Onderzoek afgemeld op 26-05-2015"/>
    <s v="Registratie rapportplichtige onderzoeksmelding"/>
    <n v="191122"/>
  </r>
  <r>
    <n v="2274442100"/>
    <m/>
    <n v="116034"/>
    <n v="406955"/>
    <x v="8"/>
    <x v="2"/>
    <x v="2"/>
    <x v="6"/>
    <x v="4"/>
    <x v="0"/>
    <s v="Vrachelen"/>
    <s v="versterking onbepaald"/>
    <s v="Nieuwe Tijd Laat"/>
    <s v="Nieuwe Tijd Laat"/>
    <n v="1092196"/>
    <n v="433979"/>
    <s v="complex"/>
    <s v="Tussen Oosterhout en Den Hout, is de gemeente Oosterhout van plan om nieuwbouw te realiseren. - Dit nieuwbouwgebied wordt De Contreie genoemd, maar staat van oudsher bekend als de Houtse Akkers. Dat in dit gebied archeologische resten aanwezig zijn, is a"/>
    <n v="2364291"/>
    <s v="Noord-Brabant"/>
    <x v="2"/>
    <s v="Oosterhout"/>
    <s v="Vrachelen 4"/>
    <s v="ADC ArcheoProjecten"/>
    <m/>
    <n v="40211"/>
    <n v="40225"/>
    <m/>
    <s v="Onderzoek afgemeld op 26-05-2015"/>
    <s v="Registratie rapportplichtige onderzoeksmelding"/>
    <n v="191127"/>
  </r>
  <r>
    <n v="2286017100"/>
    <m/>
    <n v="107558"/>
    <n v="413882"/>
    <x v="6"/>
    <x v="2"/>
    <x v="0"/>
    <x v="18"/>
    <x v="2"/>
    <x v="9"/>
    <s v="vicus"/>
    <s v="vicus"/>
    <s v="Late Middeleeuwen B"/>
    <s v="Nieuwe Tijd"/>
    <n v="1092680"/>
    <n v="429231"/>
    <s v="complex"/>
    <s v="Het onderzoek heeft bewoningssporen uit de Nieuwe tijd A/B en C opgeleverd. Het gaat met name om de funderingen van oude dijkhuizen. Er zijn zes structuren aangetroffen die van vroegere huizen geweest zijn, bestaande uit kelders, bakstenen putten en een"/>
    <n v="2367525"/>
    <s v="Noord-Brabant"/>
    <x v="4"/>
    <s v="Lage Zwaluwe"/>
    <s v="Lisdodde"/>
    <s v="Becker en Van de Graaf"/>
    <m/>
    <d v="2010-05-10T00:00:00"/>
    <d v="2010-05-17T00:00:00"/>
    <m/>
    <s v="Onderzoek afgemeld op 26-05-2015"/>
    <s v="Registratie rapportplichtige onderzoeksmelding"/>
    <n v="154751"/>
  </r>
  <r>
    <n v="2286017100"/>
    <m/>
    <n v="107561"/>
    <n v="413879"/>
    <x v="9"/>
    <x v="2"/>
    <x v="1"/>
    <x v="18"/>
    <x v="2"/>
    <x v="9"/>
    <m/>
    <s v="complextype niet te bepalen"/>
    <s v="Late Middeleeuwen B"/>
    <s v="Late Middeleeuwen B"/>
    <n v="1092681"/>
    <n v="440539"/>
    <s v="complex"/>
    <s v="De locatie is gelegen op de zuidelijke helft van een dijk, de Nieuwlandsedijk.Het onderzoek heeft bewoningsresten uit de Nieuwe tijd A/B en C opgeleverd. Het gaat met name om funderingen van oude dijkhuizen. Er zijn zes structuren aangetroffen die van vr"/>
    <n v="2367600"/>
    <s v="Noord-Brabant"/>
    <x v="4"/>
    <s v="Lage Zwaluwe"/>
    <s v="Lisdodde"/>
    <s v="Becker en Van de Graaf"/>
    <m/>
    <d v="2010-05-10T00:00:00"/>
    <d v="2010-05-17T00:00:00"/>
    <m/>
    <s v="Onderzoek afgemeld op 26-05-2015"/>
    <s v="Registratie rapportplichtige onderzoeksmelding"/>
    <n v="227483"/>
  </r>
  <r>
    <n v="2286017100"/>
    <m/>
    <n v="107561"/>
    <n v="413879"/>
    <x v="8"/>
    <x v="2"/>
    <x v="1"/>
    <x v="18"/>
    <x v="2"/>
    <x v="9"/>
    <m/>
    <s v="complextype niet te bepalen"/>
    <s v="Nieuwe Tijd Midden"/>
    <s v="Nieuwe Tijd Midden"/>
    <n v="1092681"/>
    <n v="440539"/>
    <s v="complex"/>
    <s v="De locatie is gelegen op de zuidelijke helft van een dijk, de Nieuwlandsedijk.Het onderzoek heeft bewoningsresten uit de Nieuwe tijd A/B en C opgeleverd. Het gaat met name om funderingen van oude dijkhuizen. Er zijn zes structuren aangetroffen die van vr"/>
    <n v="2367602"/>
    <s v="Noord-Brabant"/>
    <x v="4"/>
    <s v="Lage Zwaluwe"/>
    <s v="Lisdodde"/>
    <s v="Becker en Van de Graaf"/>
    <m/>
    <d v="2010-05-10T00:00:00"/>
    <d v="2010-05-17T00:00:00"/>
    <m/>
    <s v="Onderzoek afgemeld op 26-05-2015"/>
    <s v="Registratie rapportplichtige onderzoeksmelding"/>
    <n v="227485"/>
  </r>
  <r>
    <n v="2290634100"/>
    <m/>
    <n v="118261"/>
    <n v="404852"/>
    <x v="6"/>
    <x v="2"/>
    <x v="7"/>
    <x v="9"/>
    <x v="4"/>
    <x v="0"/>
    <s v="karresporen, greppels"/>
    <s v="complextype niet te bepalen"/>
    <s v="Late Middeleeuwen"/>
    <s v="Late Middeleeuwen"/>
    <n v="1093012"/>
    <n v="424569"/>
    <s v="complex"/>
    <s v="In opdracht van Thuisvester heeft ADC ArcheoProjecten een Inventariserend Veldonderzoek (IVO) in de - vorm van proefsleuven uitgevoerd voor het plangebied Paterserf te Oosterhout. In het plangebied zullen - nieuwe woningen worden gerealiseerd. Vooronderz"/>
    <n v="2369333"/>
    <s v="Noord-Brabant"/>
    <x v="2"/>
    <s v="Oosterhout"/>
    <s v="Paterserf"/>
    <s v="ADC ArcheoProjecten"/>
    <m/>
    <d v="2010-06-21T00:00:00"/>
    <d v="2010-06-28T00:00:00"/>
    <m/>
    <s v="Onderzoek afgemeld op 15-08-2016"/>
    <s v="Registratie rapportplichtige onderzoeksmelding"/>
    <n v="151648"/>
  </r>
  <r>
    <n v="2301366100"/>
    <m/>
    <n v="113747"/>
    <n v="410489"/>
    <x v="6"/>
    <x v="2"/>
    <x v="0"/>
    <x v="1"/>
    <x v="0"/>
    <x v="3"/>
    <m/>
    <s v="Bewoning (inclusief verdediging) onbepaald"/>
    <s v="Late Middeleeuwen B"/>
    <s v="Nieuwe Tijd Midden"/>
    <n v="1099196"/>
    <n v="437499"/>
    <s v="complex"/>
    <s v="Betreft een archeologisch proefsleuvenonderzoek volgend op een eerder booronderzoek. - Proefsleuvenonderzoek heeft een agrarisch gebruik van het terrein bevestigd maar leverde geen aanwijzingen op die direct aan daadwerkelijke bewoning van het plangebied"/>
    <n v="2409832"/>
    <s v="Noord-Brabant"/>
    <x v="4"/>
    <s v="Made"/>
    <s v="Rozenbloemhof"/>
    <s v="Oranjewoud BV"/>
    <m/>
    <d v="2010-09-14T00:00:00"/>
    <d v="2010-09-27T00:00:00"/>
    <m/>
    <s v="Onderzoek afgemeld op 26-05-2015"/>
    <s v="Registratie rapportplichtige onderzoeksmelding"/>
    <n v="160986"/>
  </r>
  <r>
    <n v="2303075100"/>
    <m/>
    <n v="102825"/>
    <n v="397975"/>
    <x v="6"/>
    <x v="2"/>
    <x v="1"/>
    <x v="0"/>
    <x v="0"/>
    <x v="0"/>
    <m/>
    <s v="complextype niet te bepalen"/>
    <s v="Late Middeleeuwen B"/>
    <s v="Late Middeleeuwen B"/>
    <n v="1093560"/>
    <n v="422828"/>
    <s v="complex"/>
    <s v="Uit het cultuurhistorisch onderzoek kan geconcludeerd worden dat in plangebied Kop Bisschopsmolenstraat te Etten-Leur nog goed geconserveerde archeologische resten daterend vanaf de Late Middeleeuwen te verwachten zijn. Deze resten zijn te verwachten van"/>
    <n v="2373418"/>
    <s v="Noord-Brabant"/>
    <x v="0"/>
    <s v="Etten"/>
    <s v="Kop Bisschopsmolenstraat"/>
    <s v="RAAP Archeologisch Adviesbureau"/>
    <m/>
    <d v="2010-09-28T00:00:00"/>
    <d v="2003-06-01T00:00:00"/>
    <m/>
    <s v="Onderzoek afgemeld op 26-05-2015"/>
    <s v="Registratie niet-rapportplichtige onderzoeksmelding"/>
    <n v="183767"/>
  </r>
  <r>
    <n v="2306323100"/>
    <m/>
    <n v="102968"/>
    <n v="397850"/>
    <x v="6"/>
    <x v="3"/>
    <x v="0"/>
    <x v="0"/>
    <x v="0"/>
    <x v="0"/>
    <m/>
    <s v="Bewoning (inclusief verdediging) onbepaald"/>
    <s v="Vroeg Romeinse Tijd"/>
    <s v="Nieuwe Tijd Laat"/>
    <n v="1093806"/>
    <n v="426875"/>
    <s v="complex"/>
    <s v="Tijdens het veldwerk zijn in enkele boringenarcheologische indicatoren aangetroffen. Het betreffen fragmenten aardewerk afkomstig uit de bouwvoor en het esdek (Aa-horizont).  - Slechts een aantal konden worden gedetermineerd en gedateerd: - _x0009_-scherfjes r"/>
    <n v="2374527"/>
    <s v="Noord-Brabant"/>
    <x v="0"/>
    <s v="Etten-Leur"/>
    <s v="Bisschopsmolenstraat 71-83"/>
    <s v="RAAP Archeologisch Adviesbureau"/>
    <m/>
    <d v="2010-10-27T00:00:00"/>
    <d v="2010-11-03T00:00:00"/>
    <m/>
    <s v="Onderzoek afgemeld op 26-05-2015"/>
    <s v="Registratie rapportplichtige onderzoeksmelding"/>
    <n v="249273"/>
  </r>
  <r>
    <n v="2307466100"/>
    <m/>
    <n v="119802"/>
    <n v="406537"/>
    <x v="6"/>
    <x v="2"/>
    <x v="6"/>
    <x v="1"/>
    <x v="0"/>
    <x v="0"/>
    <m/>
    <s v="akker"/>
    <s v="Late Middeleeuwen"/>
    <s v="Nieuwe Tijd"/>
    <n v="1123727"/>
    <n v="0"/>
    <s v="complex"/>
    <s v="Het uitgevoerde onderzoek bevestigd dat het plangebied onderdeel heeft uitgemaakt van een akkercomplex uit de late middeleeuwen en nieuwe tijd. Sporen van eerdere bewoning ontbraken. Op basis van het uitgevoerde onderzoek is daarom geadviseerd geen arche"/>
    <n v="2461881"/>
    <s v="Noord-Brabant"/>
    <x v="2"/>
    <s v="Oosterhout"/>
    <s v="Leijsenstraat"/>
    <s v="Antea Group Archeologie"/>
    <m/>
    <d v="2010-11-04T00:00:00"/>
    <d v="2010-11-08T00:00:00"/>
    <m/>
    <s v="Onderzoek afgemeld op 07-02-2017"/>
    <s v="Registratie rapportplichtige onderzoeksmelding"/>
    <n v="1123736"/>
  </r>
  <r>
    <n v="2313768100"/>
    <m/>
    <n v="116741"/>
    <n v="406577"/>
    <x v="8"/>
    <x v="2"/>
    <x v="0"/>
    <x v="6"/>
    <x v="4"/>
    <x v="0"/>
    <m/>
    <s v="Bewoning (inclusief verdediging) onbepaald"/>
    <s v="Nieuwe Tijd Midden"/>
    <s v="Nieuwe Tijd Laat"/>
    <n v="1094516"/>
    <n v="426595"/>
    <s v="complex"/>
    <s v="Uit het bureauonderzoek blijkt dat het plangebied behoort tot het Kempisch hoog, waar vrij ondiep fluviatiele afzettingen van de Formatie van Sterksel voorkomen, die zijn afgedekt met fluvioperiglaciale en eolische zanden van de Formatie van Boxtel. In d"/>
    <n v="2379305"/>
    <s v="Noord-Brabant"/>
    <x v="2"/>
    <s v="Oosterhout"/>
    <s v="Vrachelsedijk"/>
    <s v="BAAC BV"/>
    <m/>
    <d v="2011-01-11T00:00:00"/>
    <d v="2011-01-26T00:00:00"/>
    <m/>
    <s v="Onderzoek afgemeld op 26-05-2015"/>
    <s v="Registratie rapportplichtige onderzoeksmelding"/>
    <n v="249095"/>
  </r>
  <r>
    <n v="2321543100"/>
    <m/>
    <n v="103425"/>
    <n v="397234"/>
    <x v="6"/>
    <x v="2"/>
    <x v="0"/>
    <x v="0"/>
    <x v="0"/>
    <x v="0"/>
    <m/>
    <s v="Bewoning (inclusief verdediging) onbepaald"/>
    <s v="Late Middeleeuwen A"/>
    <s v="Nieuwe Tijd Laat"/>
    <n v="1094684"/>
    <n v="429505"/>
    <s v="complex"/>
    <s v="Volgend op een eerder booronderzoek zijn er in totaal vijf proefsleuven aangelegd. De verwachte resten van een historisch gekende boerderij werden niet aangetroffen. De aangetroffen sporen kunnen onderverdeeld worden in sloten, ├⌐├⌐n waterkuil (datering"/>
    <n v="2380432"/>
    <s v="Noord-Brabant"/>
    <x v="0"/>
    <s v="Etten-Leur"/>
    <s v="Regina Mundi"/>
    <s v="Oranjewoud BV"/>
    <m/>
    <d v="2011-03-11T00:00:00"/>
    <d v="2011-03-14T00:00:00"/>
    <m/>
    <s v="Onderzoek afgemeld op 26-05-2015"/>
    <s v="Registratie rapportplichtige onderzoeksmelding"/>
    <n v="251285"/>
  </r>
  <r>
    <n v="2321738100"/>
    <m/>
    <n v="118077"/>
    <n v="400332"/>
    <x v="8"/>
    <x v="2"/>
    <x v="0"/>
    <x v="9"/>
    <x v="0"/>
    <x v="0"/>
    <m/>
    <s v="Bewoning (inclusief verdediging) onbepaald"/>
    <s v="Nieuwe Tijd"/>
    <s v="Nieuwe Tijd"/>
    <n v="1094698"/>
    <n v="433967"/>
    <s v="complex"/>
    <s v="ADC ArcheoProjecten heeft een Archeologische Begeleiding (conform protocol Opgraven) uitgevoerd ten behoeve van de aanleg van een nieuw riool op de locatie Plangebied Bergingsriool Dorst in de gemeente Oosterhout. De Archeologische Begeleiding behelsde h"/>
    <n v="2380476"/>
    <s v="Noord-Brabant"/>
    <x v="2"/>
    <s v="Dorst"/>
    <s v="Plangebied Bergingsriool"/>
    <s v="ADC ArcheoProjecten"/>
    <m/>
    <d v="2011-03-14T00:00:00"/>
    <d v="2011-03-21T00:00:00"/>
    <m/>
    <s v="Onderzoek afgemeld op 26-05-2015"/>
    <s v="Registratie rapportplichtige onderzoeksmelding"/>
    <n v="158079"/>
  </r>
  <r>
    <n v="2326963100"/>
    <m/>
    <n v="117705"/>
    <n v="400661"/>
    <x v="8"/>
    <x v="2"/>
    <x v="6"/>
    <x v="9"/>
    <x v="0"/>
    <x v="0"/>
    <m/>
    <s v="greppel/sloot"/>
    <s v="Nieuwe Tijd Laat"/>
    <s v="Nieuwe Tijd Laat"/>
    <n v="1121246"/>
    <n v="0"/>
    <s v="spoor_geen_complex"/>
    <s v="Op basis van het proefsleuvenonderzoek kan worden bevestigd dat het plangebied onderdeel heeft uitgemaakt van het landbouwareaal van de nederzetting Dorst. Het gebied is in de nieuwe tijd in ontginning gebracht en vermoedelijk vanaf de negentiende eeuw h"/>
    <n v="2500027"/>
    <s v="Noord-Brabant"/>
    <x v="2"/>
    <s v="Dorst"/>
    <s v="Westelijk Ontwikkelingsgebied"/>
    <s v="Antea Group Archeologie"/>
    <m/>
    <d v="2011-04-26T00:00:00"/>
    <d v="2011-05-03T00:00:00"/>
    <m/>
    <s v="Onderzoek afgemeld op 10-01-2017"/>
    <s v="Registratie rapportplichtige onderzoeksmelding"/>
    <n v="1121247"/>
  </r>
  <r>
    <n v="2339615100"/>
    <m/>
    <n v="119062"/>
    <n v="404999"/>
    <x v="8"/>
    <x v="2"/>
    <x v="6"/>
    <x v="1"/>
    <x v="4"/>
    <x v="0"/>
    <m/>
    <s v="Agrarische productie en voedselvoorziening onbepaald"/>
    <s v="Nieuwe Tijd"/>
    <s v="Nieuwe Tijd"/>
    <n v="1095910"/>
    <n v="429503"/>
    <s v="complex"/>
    <s v="Tijdens het veldonderzoek is gebeleken dat de bodem binnen het plangebied sterk is verstoord. Wel zijn - er enekele oudere ontginningssporen en een mogelijk waterkuil aangetroffen. De aard van de - aangetroffen ontginningssporen en mogelijk waterkuil, is"/>
    <n v="2388497"/>
    <s v="Noord-Brabant"/>
    <x v="2"/>
    <s v="Oosterhout"/>
    <s v="Van der Made terrein"/>
    <s v="Oranjewoud BV"/>
    <m/>
    <d v="2011-08-25T00:00:00"/>
    <d v="2011-08-29T00:00:00"/>
    <m/>
    <s v="Onderzoek afgemeld op 26-05-2015"/>
    <s v="Registratie rapportplichtige onderzoeksmelding"/>
    <n v="251278"/>
  </r>
  <r>
    <n v="2359493100"/>
    <m/>
    <n v="116741"/>
    <n v="406577"/>
    <x v="8"/>
    <x v="2"/>
    <x v="6"/>
    <x v="6"/>
    <x v="4"/>
    <x v="0"/>
    <m/>
    <s v="Agrarische productie en voedselvoorziening onbepaald"/>
    <s v="Late Middeleeuwen A"/>
    <s v="Nieuwe Tijd"/>
    <n v="1097322"/>
    <n v="432875"/>
    <s v="complex"/>
    <s v="Op 28 en 29 februari 2012 is een IVO-P uitgevoerd aan de Vrachelsedijk 17, 19 en 21. Hierbij zijn 5 proefsleuven aangelegd.  - De bodemopbouw is in een groot deel van het plangebied verstoord. Het plangebied was in het recente verleden bebouwd met bedrij"/>
    <n v="2397793"/>
    <s v="Noord-Brabant"/>
    <x v="2"/>
    <s v="Oosterhout"/>
    <s v="Vrachelsedijk 17, 19, 21"/>
    <s v="De Steekproef"/>
    <m/>
    <d v="2012-02-21T00:00:00"/>
    <d v="2012-02-28T00:00:00"/>
    <m/>
    <s v="Onderzoek afgemeld op 25-01-2017"/>
    <s v="Registratie rapportplichtige onderzoeksmelding"/>
    <n v="222240"/>
  </r>
  <r>
    <n v="2366434100"/>
    <m/>
    <n v="103455"/>
    <n v="397986"/>
    <x v="8"/>
    <x v="2"/>
    <x v="7"/>
    <x v="6"/>
    <x v="0"/>
    <x v="0"/>
    <s v="greppels"/>
    <s v="Afwaterings-/ inundatiekanaal/ greppel/sloot"/>
    <s v="Late Middeleeuwen"/>
    <s v="Nieuwe Tijd"/>
    <n v="1097618"/>
    <n v="433368"/>
    <s v="complex"/>
    <s v="Op 7 tot en met 9 mei 2012 heeft BAAC bv binnen het plangebied Parklaan te Etten-Leur een inventariserend veldonderzoek door middel van proefsleuven uitgevoerd. Het proefsleuvenonderzoek heeft plaatsgevonden op de ligweide van zwembad ┬┐de Banakker┬┐. He"/>
    <n v="2399800"/>
    <s v="Noord-Brabant"/>
    <x v="0"/>
    <s v="Etten-Leur"/>
    <s v="Parklaan, ligweide zwembad De Banakker"/>
    <s v="BAAC BV"/>
    <m/>
    <d v="2012-04-25T00:00:00"/>
    <d v="2012-05-07T00:00:00"/>
    <m/>
    <s v="Onderzoek afgemeld op 26-05-2015"/>
    <s v="Registratie rapportplichtige onderzoeksmelding"/>
    <n v="190496"/>
  </r>
  <r>
    <n v="2367374100"/>
    <m/>
    <n v="113646"/>
    <n v="410354"/>
    <x v="8"/>
    <x v="2"/>
    <x v="6"/>
    <x v="1"/>
    <x v="0"/>
    <x v="3"/>
    <m/>
    <s v="akker / tuin"/>
    <s v="Nieuwe Tijd Laat"/>
    <s v="Nieuwe Tijd Laat"/>
    <n v="1097623"/>
    <n v="433362"/>
    <s v="complex"/>
    <s v="Het is opmerkelijk om te zien dat bij de archeologisch (gravende) onderzoeken in de omgeving van Made uit de afgelopen vijf jaar altijd resten bevatten van ontginning en landgebruik. De rode draad bij deze sporen is altijd het in gebruik nemen van landbo"/>
    <n v="2399811"/>
    <s v="Noord-Brabant"/>
    <x v="4"/>
    <s v="Made"/>
    <s v="De Dreef"/>
    <s v="Oranjewoud BV"/>
    <m/>
    <d v="2012-05-03T00:00:00"/>
    <d v="2012-05-08T00:00:00"/>
    <m/>
    <s v="Onderzoek afgemeld op 26-05-2015"/>
    <s v="Registratie rapportplichtige onderzoeksmelding"/>
    <n v="254446"/>
  </r>
  <r>
    <n v="2381946100"/>
    <m/>
    <n v="114907"/>
    <n v="405954"/>
    <x v="8"/>
    <x v="2"/>
    <x v="0"/>
    <x v="9"/>
    <x v="4"/>
    <x v="0"/>
    <m/>
    <s v="Bewoning (inclusief verdediging) onbepaald"/>
    <s v="Nieuwe Tijd Vroeg"/>
    <s v="Nieuwe Tijd Laat"/>
    <n v="1100481"/>
    <n v="439909"/>
    <s v="complex"/>
    <s v="Ontstaan pannenhuis - De naam van het pannenhuis is vermoedelijk afgeleid van een panvormige depressie (mogelijk een stuifkuil) ten noordwesten van de kern van Ter Aalst. Het perceel van het pannenhuis is vermoedelijk in de 14de of 15de eeuw ontgonnen. V"/>
    <n v="2415595"/>
    <s v="Noord-Brabant"/>
    <x v="2"/>
    <s v="Oosterhout"/>
    <s v="Pannenhuis"/>
    <s v="Oranjewoud BV"/>
    <m/>
    <d v="2012-09-17T00:00:00"/>
    <d v="2012-09-17T00:00:00"/>
    <m/>
    <s v="Onderzoek afgemeld op 26-05-2015"/>
    <s v="Registratie niet-rapportplichtige onderzoeksmelding"/>
    <n v="227277"/>
  </r>
  <r>
    <n v="2386328100"/>
    <m/>
    <n v="116833"/>
    <n v="406547"/>
    <x v="9"/>
    <x v="2"/>
    <x v="0"/>
    <x v="1"/>
    <x v="0"/>
    <x v="0"/>
    <m/>
    <s v="Nietopgehoogde, individuele huisplaats"/>
    <s v="Late Middeleeuwen B"/>
    <s v="Late Middeleeuwen B"/>
    <n v="1098032"/>
    <n v="442610"/>
    <s v="complex"/>
    <s v="Het onderzoek, zowel het proefsleuvenonderzoek als de definitieve opgraving heeft aangetoond dat binnen het plangebied een vindplaats aanwezig is. De vindplaats representeerd een deel van een boerenerf met de daaraan gerelateerd activiteiten. Waar de bij"/>
    <n v="2402360"/>
    <s v="Noord-Brabant"/>
    <x v="2"/>
    <s v="Oosterhout"/>
    <s v="Vrachelsedijk"/>
    <s v="Synthegra BV"/>
    <m/>
    <d v="2012-10-19T00:00:00"/>
    <d v="2012-10-23T00:00:00"/>
    <m/>
    <s v="Onderzoek afgemeld op 26-05-2015"/>
    <s v="Registratie rapportplichtige onderzoeksmelding"/>
    <n v="196913"/>
  </r>
  <r>
    <n v="2386328100"/>
    <m/>
    <n v="116833"/>
    <n v="406547"/>
    <x v="8"/>
    <x v="2"/>
    <x v="0"/>
    <x v="1"/>
    <x v="0"/>
    <x v="0"/>
    <m/>
    <s v="Nietopgehoogde, individuele huisplaats"/>
    <s v="Nieuwe Tijd Midden"/>
    <s v="Nieuwe Tijd Laat"/>
    <n v="1098032"/>
    <n v="442610"/>
    <s v="complex"/>
    <s v="Het onderzoek, zowel het proefsleuvenonderzoek als de definitieve opgraving heeft aangetoond dat binnen het plangebied een vindplaats aanwezig is. De vindplaats representeerd een deel van een boerenerf met de daaraan gerelateerd activiteiten. Waar de bij"/>
    <n v="2402359"/>
    <s v="Noord-Brabant"/>
    <x v="2"/>
    <s v="Oosterhout"/>
    <s v="Vrachelsedijk"/>
    <s v="Synthegra BV"/>
    <m/>
    <d v="2012-10-19T00:00:00"/>
    <d v="2012-10-23T00:00:00"/>
    <m/>
    <s v="Onderzoek afgemeld op 26-05-2015"/>
    <s v="Registratie rapportplichtige onderzoeksmelding"/>
    <n v="196912"/>
  </r>
  <r>
    <n v="2386799100"/>
    <m/>
    <n v="116297"/>
    <n v="407816"/>
    <x v="8"/>
    <x v="2"/>
    <x v="7"/>
    <x v="9"/>
    <x v="0"/>
    <x v="3"/>
    <s v="greppel"/>
    <s v="greppel/sloot"/>
    <s v="Nieuwe Tijd"/>
    <s v="Nieuwe Tijd"/>
    <n v="1120506"/>
    <n v="0"/>
    <s v="spoor_geen_complex"/>
    <m/>
    <n v="2499971"/>
    <s v="Noord-Brabant"/>
    <x v="2"/>
    <s v="Oosterhout"/>
    <s v="Vrachelsestraat"/>
    <s v="Antea Group Archeologie"/>
    <m/>
    <d v="2012-10-20T00:00:00"/>
    <d v="2012-10-29T00:00:00"/>
    <m/>
    <s v="Onderzoek afgemeld op 02-01-2017"/>
    <s v="Registratie rapportplichtige onderzoeksmelding"/>
    <n v="1120508"/>
  </r>
  <r>
    <n v="2394485100"/>
    <m/>
    <n v="100532"/>
    <n v="397982"/>
    <x v="8"/>
    <x v="2"/>
    <x v="1"/>
    <x v="0"/>
    <x v="3"/>
    <x v="0"/>
    <m/>
    <s v="complextype niet te bepalen"/>
    <s v="Nieuwe Tijd Laat"/>
    <s v="Nieuwe Tijd Laat"/>
    <n v="1098491"/>
    <n v="444630"/>
    <s v="complex"/>
    <s v="In opdracht van N.V. Nederlandse Gasunie heeft RAAP Archeologisch Adviesbureau in januari, februari en maart 2013 een archeologisch proefsleuvenonderzoek uitgevoerd in verband met de aanleg van gasleidingen in West Brabant. - Het primaire doel van het on"/>
    <n v="2405320"/>
    <s v="Noord-Brabant"/>
    <x v="0"/>
    <s v="Etten-Leur"/>
    <s v="Middendonk"/>
    <s v="RAAP Archeologisch Adviesbureau"/>
    <m/>
    <d v="2013-01-15T00:00:00"/>
    <d v="2013-01-22T00:00:00"/>
    <m/>
    <s v="Onderzoek afgemeld op 26-05-2015"/>
    <s v="Registratie rapportplichtige onderzoeksmelding"/>
    <n v="198258"/>
  </r>
  <r>
    <n v="2395870100"/>
    <m/>
    <n v="118237"/>
    <n v="405266"/>
    <x v="6"/>
    <x v="2"/>
    <x v="6"/>
    <x v="1"/>
    <x v="4"/>
    <x v="0"/>
    <m/>
    <s v="akker / tuin"/>
    <s v="Late Middeleeuwen"/>
    <s v="Nieuwe Tijd"/>
    <n v="1099215"/>
    <n v="437519"/>
    <s v="complex"/>
    <s v="Van 13 tot 15 februari 2013 heeft Archol een proefsleuvenonderzoek uitgevoerd in het Lukwelpark te Oosterhout. Het onderzoek vindt plaats voorafgaand aan de geplande herinrichting van het park. Bij het onderzoek zijn verschillende greppels gevonden die m"/>
    <n v="2409909"/>
    <s v="Noord-Brabant"/>
    <x v="2"/>
    <s v="Oosterhout"/>
    <s v="Lukwelpark"/>
    <s v="Archeologisch Onderzoek Leiden BV"/>
    <m/>
    <d v="2013-01-31T00:00:00"/>
    <d v="2013-02-13T00:00:00"/>
    <m/>
    <s v="Onderzoek afgemeld op 26-05-2015"/>
    <s v="Registratie rapportplichtige onderzoeksmelding"/>
    <n v="193617"/>
  </r>
  <r>
    <n v="2398365100"/>
    <m/>
    <n v="103575"/>
    <n v="397438"/>
    <x v="11"/>
    <x v="3"/>
    <x v="1"/>
    <x v="0"/>
    <x v="0"/>
    <x v="0"/>
    <m/>
    <s v="complextype niet te bepalen"/>
    <s v="Romeinse Tijd"/>
    <s v="Romeinse Tijd"/>
    <n v="1101216"/>
    <n v="0"/>
    <s v="complex"/>
    <m/>
    <n v="2418906"/>
    <s v="Noord-Brabant"/>
    <x v="0"/>
    <s v="Etten-Leur"/>
    <m/>
    <s v="Transect"/>
    <m/>
    <d v="2013-02-28T00:00:00"/>
    <d v="2013-02-28T00:00:00"/>
    <m/>
    <s v="Onderzoek afgemeld op 26-05-2015"/>
    <s v="Registratie rapportplichtige onderzoeksmelding"/>
    <n v="971563"/>
  </r>
  <r>
    <n v="2408813100"/>
    <m/>
    <n v="121000"/>
    <n v="405700"/>
    <x v="8"/>
    <x v="2"/>
    <x v="6"/>
    <x v="1"/>
    <x v="0"/>
    <x v="0"/>
    <m/>
    <s v="akker / tuin"/>
    <s v="Nieuwe Tijd"/>
    <s v="Nieuwe Tijd"/>
    <n v="1099154"/>
    <n v="438283"/>
    <s v="complex"/>
    <s v="In juni 2013 heeft Archol bv een archeologisch proefsleuvenonderzoek uitgevoerd aan de Heistraat 9 te Oosteind (gemeente Oosterhout, NB). Er zijn vier proefsleuven aangelegd in de zones waarvoor op basis van een eerder uitgevoerd bureau- en booronderzoek"/>
    <n v="2409694"/>
    <s v="Noord-Brabant"/>
    <x v="2"/>
    <s v="Oosteind"/>
    <s v="Heistraat 9"/>
    <s v="Archeologisch Onderzoek Leiden BV"/>
    <m/>
    <d v="2013-06-10T00:00:00"/>
    <d v="2013-06-18T00:00:00"/>
    <m/>
    <s v="Onderzoek afgemeld op 26-05-2015"/>
    <s v="Registratie rapportplichtige onderzoeksmelding"/>
    <n v="225934"/>
  </r>
  <r>
    <n v="2430220100"/>
    <m/>
    <n v="92211"/>
    <n v="410927"/>
    <x v="8"/>
    <x v="2"/>
    <x v="1"/>
    <x v="4"/>
    <x v="2"/>
    <x v="10"/>
    <m/>
    <s v="complextype niet te bepalen"/>
    <s v="Nieuwe Tijd Laat"/>
    <s v="Nieuwe Tijd Laat"/>
    <n v="1101653"/>
    <n v="0"/>
    <s v="complex"/>
    <m/>
    <n v="2421139"/>
    <s v="Noord-Brabant"/>
    <x v="1"/>
    <s v="Willemstad"/>
    <m/>
    <s v="Vestigia BV"/>
    <m/>
    <d v="2013-10-29T00:00:00"/>
    <d v="2013-10-29T00:00:00"/>
    <m/>
    <s v="Onderzoek afgemeld op 26-05-2015"/>
    <s v="Registratie rapportplichtige onderzoeksmelding"/>
    <n v="970393"/>
  </r>
  <r>
    <n v="2454781100"/>
    <m/>
    <n v="105010"/>
    <n v="400014"/>
    <x v="6"/>
    <x v="2"/>
    <x v="0"/>
    <x v="0"/>
    <x v="0"/>
    <x v="0"/>
    <m/>
    <s v="Bewoning (inclusief verdediging) onbepaald"/>
    <s v="Late Middeleeuwen"/>
    <s v="Nieuwe Tijd Laat"/>
    <n v="1101468"/>
    <n v="444048"/>
    <s v="complex"/>
    <s v="In het plangebied zijn voornamelijk zandwinningskuilen aangetroffen, die in het westen van het plangebied vanaf de Vroege Nieuwe tijd tot in de Late Nieuwe tijd gedateerd kunnen worden. Meer naar het oosten worden de zandwinningskuilen jonger. Ook in de"/>
    <n v="2420132"/>
    <s v="Noord-Brabant"/>
    <x v="0"/>
    <s v="Etten-Leur"/>
    <s v="Lange Brugstraat 130"/>
    <s v="Econsultancy BV"/>
    <m/>
    <d v="2014-08-29T00:00:00"/>
    <d v="2014-10-27T00:00:00"/>
    <m/>
    <s v="Onderzoek afgemeld op 12-05-2017"/>
    <s v="Registratie rapportplichtige onderzoeksmelding"/>
    <n v="230014"/>
  </r>
  <r>
    <n v="2458053100"/>
    <m/>
    <n v="89524"/>
    <n v="411986"/>
    <x v="8"/>
    <x v="2"/>
    <x v="0"/>
    <x v="4"/>
    <x v="2"/>
    <x v="5"/>
    <m/>
    <s v="afvalkuil"/>
    <s v="Nieuwe Tijd"/>
    <s v="Nieuwe Tijd"/>
    <n v="1145808"/>
    <n v="0"/>
    <s v="spoor_geen_complex"/>
    <s v="In opdracht van Circumflex-Zuid BV/Coresta heeft ADC ArcheoProjecten tussen 6 en 16 oktober - 2014 een Archeologische Begeleiding (conform protocol Opgraven) uitgevoerd op de locatie - Achterstraat te Willemstad in de gemeente Moerdijk. De Archeologische"/>
    <n v="2502104"/>
    <s v="Noord-Brabant"/>
    <x v="1"/>
    <s v="Willemstad"/>
    <s v="Achterstraat"/>
    <s v="ADC ArcheoProjecten"/>
    <m/>
    <d v="2014-09-29T00:00:00"/>
    <d v="2014-10-01T00:00:00"/>
    <m/>
    <s v="Onderzoek afgemeld op 23-11-2017"/>
    <s v="Registratie rapportplichtige onderzoeksmelding"/>
    <n v="1145821"/>
  </r>
  <r>
    <n v="2461990100"/>
    <m/>
    <n v="119604"/>
    <n v="406186"/>
    <x v="9"/>
    <x v="2"/>
    <x v="0"/>
    <x v="1"/>
    <x v="0"/>
    <x v="0"/>
    <m/>
    <s v="Nietopgehoogde nederzetting zonder stedelijk karakter"/>
    <s v="Late Middeleeuwen A"/>
    <s v="Late Middeleeuwen B"/>
    <n v="1135578"/>
    <n v="0"/>
    <s v="complex"/>
    <m/>
    <n v="2462326"/>
    <s v="Noord-Brabant"/>
    <x v="2"/>
    <s v="Oosterhout"/>
    <s v="Leijsenstraat"/>
    <s v="Antea Group Archeologie"/>
    <m/>
    <d v="2014-11-05T00:00:00"/>
    <d v="2014-11-11T00:00:00"/>
    <m/>
    <s v="Onderzoek afgemeld op 05-07-2017"/>
    <s v="Registratie rapportplichtige onderzoeksmelding"/>
    <n v="1135582"/>
  </r>
  <r>
    <n v="2462921100"/>
    <m/>
    <n v="94511"/>
    <n v="402887"/>
    <x v="8"/>
    <x v="2"/>
    <x v="3"/>
    <x v="19"/>
    <x v="2"/>
    <x v="11"/>
    <s v="grafveld"/>
    <s v="grafveld, inhumaties"/>
    <s v="Nieuwe Tijd Vroeg"/>
    <s v="Nieuwe Tijd Midden"/>
    <n v="1123621"/>
    <n v="0"/>
    <s v="complex"/>
    <s v="Tussen 26 november 2014 en 28 mei 2015 heeft SOB Research in opdracht van de Gemeente Moerdijk ter plaatse van de Markt en de omliggende straten (de Kerkstraat, het Pastoor Coolenplein, de Sint Janstraat en de Timberwolfstraat) in de oude dorpskern van S"/>
    <n v="2461875"/>
    <s v="Noord-Brabant"/>
    <x v="1"/>
    <s v="Standdaarbuiten"/>
    <s v="Markt e.o."/>
    <s v="SOB Research"/>
    <m/>
    <d v="2014-11-17T00:00:00"/>
    <d v="2014-11-24T00:00:00"/>
    <m/>
    <s v="Onderzoek afgemeld op 03-02-2017"/>
    <s v="Registratie rapportplichtige onderzoeksmelding"/>
    <n v="1123629"/>
  </r>
  <r>
    <n v="2462921100"/>
    <m/>
    <n v="94511"/>
    <n v="402887"/>
    <x v="8"/>
    <x v="2"/>
    <x v="0"/>
    <x v="19"/>
    <x v="2"/>
    <x v="11"/>
    <m/>
    <s v="Nietopgehoogde nederzetting zonder stedelijk karakter"/>
    <s v="Nieuwe Tijd Vroeg"/>
    <s v="Nieuwe Tijd Laat"/>
    <n v="1123621"/>
    <n v="0"/>
    <s v="complex"/>
    <s v="Tussen 26 november 2014 en 28 mei 2015 heeft SOB Research in opdracht van de Gemeente Moerdijk ter plaatse van de Markt en de omliggende straten (de Kerkstraat, het Pastoor Coolenplein, de Sint Janstraat en de Timberwolfstraat) in de oude dorpskern van S"/>
    <n v="2461874"/>
    <s v="Noord-Brabant"/>
    <x v="1"/>
    <s v="Standdaarbuiten"/>
    <s v="Markt e.o."/>
    <s v="SOB Research"/>
    <m/>
    <d v="2014-11-17T00:00:00"/>
    <d v="2014-11-24T00:00:00"/>
    <m/>
    <s v="Onderzoek afgemeld op 03-02-2017"/>
    <s v="Registratie rapportplichtige onderzoeksmelding"/>
    <n v="1123628"/>
  </r>
  <r>
    <n v="2462921100"/>
    <m/>
    <n v="94511"/>
    <n v="402887"/>
    <x v="8"/>
    <x v="2"/>
    <x v="5"/>
    <x v="19"/>
    <x v="2"/>
    <x v="11"/>
    <s v="kerk &amp; klooster Markt"/>
    <s v="kerk"/>
    <s v="Nieuwe Tijd Laat"/>
    <s v="Nieuwe Tijd Laat"/>
    <n v="1123621"/>
    <n v="0"/>
    <s v="complex"/>
    <s v="Tussen 26 november 2014 en 28 mei 2015 heeft SOB Research in opdracht van de Gemeente Moerdijk ter plaatse van de Markt en de omliggende straten (de Kerkstraat, het Pastoor Coolenplein, de Sint Janstraat en de Timberwolfstraat) in de oude dorpskern van S"/>
    <n v="2461877"/>
    <s v="Noord-Brabant"/>
    <x v="1"/>
    <s v="Standdaarbuiten"/>
    <s v="Markt e.o."/>
    <s v="SOB Research"/>
    <m/>
    <d v="2014-11-17T00:00:00"/>
    <d v="2014-11-24T00:00:00"/>
    <m/>
    <s v="Onderzoek afgemeld op 03-02-2017"/>
    <s v="Registratie rapportplichtige onderzoeksmelding"/>
    <n v="1123631"/>
  </r>
  <r>
    <n v="2474659100"/>
    <m/>
    <n v="103907"/>
    <n v="397838"/>
    <x v="8"/>
    <x v="2"/>
    <x v="6"/>
    <x v="6"/>
    <x v="0"/>
    <x v="0"/>
    <m/>
    <s v="akker"/>
    <s v="Nieuwe Tijd"/>
    <s v="Nieuwe Tijd"/>
    <n v="1113164"/>
    <n v="0"/>
    <s v="complex"/>
    <m/>
    <n v="2461062"/>
    <s v="Noord-Brabant"/>
    <x v="0"/>
    <s v="Etten-Leur"/>
    <m/>
    <s v="BAAC BV"/>
    <m/>
    <d v="2015-03-09T00:00:00"/>
    <d v="2015-03-12T00:00:00"/>
    <d v="2015-03-12T00:00:00"/>
    <s v="Onderzoek afgemeld op 01-12-2015"/>
    <s v="Registratie rapportplichtige onderzoeksmelding"/>
    <n v="1012021"/>
  </r>
  <r>
    <n v="2475200100"/>
    <m/>
    <n v="101055"/>
    <n v="406232"/>
    <x v="9"/>
    <x v="2"/>
    <x v="2"/>
    <x v="1"/>
    <x v="2"/>
    <x v="2"/>
    <s v="stadsmuur"/>
    <s v="grondspoor"/>
    <s v="Late Middeleeuwen"/>
    <s v="Late Middeleeuwen"/>
    <n v="1119108"/>
    <n v="0"/>
    <s v="spoor_geen_complex"/>
    <s v="Laat middeleeuwse stadsmuur van Zevenbergen aangetroffen."/>
    <n v="2499869"/>
    <s v="Noord-Brabant"/>
    <x v="1"/>
    <s v="Zevenbergen"/>
    <s v="Neerhofstraat Stadsmuur"/>
    <s v="Antea Group Archeologie"/>
    <m/>
    <d v="2015-03-13T00:00:00"/>
    <d v="2015-03-18T00:00:00"/>
    <d v="2015-03-19T00:00:00"/>
    <s v="Onderzoek afgemeld op 30-11-2016"/>
    <s v="Registratie rapportplichtige onderzoeksmelding"/>
    <n v="1119109"/>
  </r>
  <r>
    <n v="2479349100"/>
    <m/>
    <n v="114073"/>
    <n v="409845"/>
    <x v="9"/>
    <x v="2"/>
    <x v="6"/>
    <x v="6"/>
    <x v="4"/>
    <x v="0"/>
    <s v="akker"/>
    <s v="akker / tuin"/>
    <s v="Late Middeleeuwen B"/>
    <s v="Late Middeleeuwen B"/>
    <n v="1102336"/>
    <n v="445967"/>
    <s v="complex"/>
    <s v="In het onderzoeksgebied is vondstmateriaal uit de Nieuwe tijd aangetroffen. De aangetroffen sporen bestaan uit spitsporen van na 1650 n. Chr., 19e-eeuwse zandwinningskuilen en een kuil te dateren tussen 1650 en 1900 n. Chr. Verder is in het onderzoeksgeb"/>
    <n v="2424317"/>
    <s v="Noord-Brabant"/>
    <x v="4"/>
    <s v="Made"/>
    <s v="Hoefkensstraat 7"/>
    <s v="Econsultancy BV"/>
    <m/>
    <d v="2015-04-09T00:00:00"/>
    <d v="2015-04-23T00:00:00"/>
    <m/>
    <s v="Onderzoek afgemeld op 14-08-2017"/>
    <s v="Registratie rapportplichtige onderzoeksmelding"/>
    <n v="231378"/>
  </r>
  <r>
    <n v="2479349100"/>
    <m/>
    <n v="114073"/>
    <n v="409845"/>
    <x v="8"/>
    <x v="2"/>
    <x v="7"/>
    <x v="6"/>
    <x v="4"/>
    <x v="0"/>
    <s v="greppels"/>
    <s v="Afwaterings-/ inundatiekanaal/ greppel/sloot"/>
    <s v="Nieuwe Tijd Laat"/>
    <s v="Nieuwe Tijd Laat"/>
    <n v="1102336"/>
    <n v="445967"/>
    <s v="complex"/>
    <s v="In het onderzoeksgebied is vondstmateriaal uit de Nieuwe tijd aangetroffen. De aangetroffen sporen bestaan uit spitsporen van na 1650 n. Chr., 19e-eeuwse zandwinningskuilen en een kuil te dateren tussen 1650 en 1900 n. Chr. Verder is in het onderzoeksgeb"/>
    <n v="2424321"/>
    <s v="Noord-Brabant"/>
    <x v="4"/>
    <s v="Made"/>
    <s v="Hoefkensstraat 7"/>
    <s v="Econsultancy BV"/>
    <m/>
    <d v="2015-04-09T00:00:00"/>
    <d v="2015-04-23T00:00:00"/>
    <m/>
    <s v="Onderzoek afgemeld op 14-08-2017"/>
    <s v="Registratie rapportplichtige onderzoeksmelding"/>
    <n v="231382"/>
  </r>
  <r>
    <n v="2481243100"/>
    <m/>
    <n v="89311"/>
    <n v="410612"/>
    <x v="8"/>
    <x v="2"/>
    <x v="1"/>
    <x v="4"/>
    <x v="2"/>
    <x v="2"/>
    <m/>
    <s v="complextype niet te bepalen"/>
    <s v="Nieuwe Tijd Midden"/>
    <s v="Nieuwe Tijd Midden"/>
    <n v="1102436"/>
    <n v="0"/>
    <s v="complex"/>
    <m/>
    <n v="2424699"/>
    <s v="Noord-Brabant"/>
    <x v="1"/>
    <s v="Moerdijk"/>
    <m/>
    <s v="BAAC BV"/>
    <m/>
    <d v="2015-04-28T00:00:00"/>
    <d v="2015-05-01T00:00:00"/>
    <m/>
    <s v="Onderzoek afgemeld op 18-09-2015"/>
    <s v="Registratie rapportplichtige onderzoeksmelding"/>
    <n v="970960"/>
  </r>
  <r>
    <n v="2770519100"/>
    <m/>
    <n v="115100"/>
    <n v="406250"/>
    <x v="7"/>
    <x v="3"/>
    <x v="1"/>
    <x v="2"/>
    <x v="4"/>
    <x v="0"/>
    <m/>
    <s v="complextype niet te bepalen"/>
    <s v="Vroege Middeleeuwen C"/>
    <s v="Vroege Middeleeuwen C"/>
    <n v="1039763"/>
    <n v="14148"/>
    <s v="complex"/>
    <s v="MEESTE VONDSTEN UIT UITGEHOLDE BOOMSTAM DIAMETER 75CM"/>
    <n v="2149903"/>
    <s v="Noord-Brabant"/>
    <x v="2"/>
    <s v="Oosterhout"/>
    <s v="Ter Aalst"/>
    <s v="particulier"/>
    <d v="1977-01-01T00:00:00"/>
    <d v="1977-09-28T00:00:00"/>
    <m/>
    <m/>
    <s v="Vondstmelding afgemeld op 27-06-2015"/>
    <s v="Registratie archeologische vondstmelding"/>
    <n v="506239"/>
  </r>
  <r>
    <n v="2770949100"/>
    <m/>
    <n v="115200"/>
    <n v="406720"/>
    <x v="11"/>
    <x v="3"/>
    <x v="0"/>
    <x v="0"/>
    <x v="4"/>
    <x v="0"/>
    <m/>
    <s v="Bewoning (inclusief verdediging) onbepaald"/>
    <s v="Romeinse Tijd"/>
    <s v="Romeinse Tijd"/>
    <n v="1041493"/>
    <n v="14208"/>
    <s v="complex"/>
    <m/>
    <n v="2156806"/>
    <s v="Noord-Brabant"/>
    <x v="2"/>
    <s v="Vrachelen"/>
    <s v="Vraggelen"/>
    <s v="particulier"/>
    <d v="1979-01-01T00:00:00"/>
    <d v="1979-08-27T00:00:00"/>
    <m/>
    <m/>
    <s v="Vondstmelding afgemeld op 27-06-2015"/>
    <s v="Registratie archeologische vondstmelding"/>
    <n v="422145"/>
  </r>
  <r>
    <n v="2770949100"/>
    <m/>
    <n v="115200"/>
    <n v="406720"/>
    <x v="7"/>
    <x v="3"/>
    <x v="0"/>
    <x v="0"/>
    <x v="4"/>
    <x v="0"/>
    <m/>
    <s v="Bewoning (inclusief verdediging) onbepaald"/>
    <s v="Vroege Middeleeuwen A"/>
    <s v="Vroege Middeleeuwen B"/>
    <n v="1041493"/>
    <n v="14208"/>
    <s v="complex"/>
    <m/>
    <n v="2156807"/>
    <s v="Noord-Brabant"/>
    <x v="2"/>
    <s v="Vrachelen"/>
    <s v="Vraggelen"/>
    <s v="particulier"/>
    <d v="1979-01-01T00:00:00"/>
    <d v="1979-08-27T00:00:00"/>
    <m/>
    <m/>
    <s v="Vondstmelding afgemeld op 27-06-2015"/>
    <s v="Registratie archeologische vondstmelding"/>
    <n v="422146"/>
  </r>
  <r>
    <n v="2771126100"/>
    <m/>
    <n v="115110"/>
    <n v="406520"/>
    <x v="12"/>
    <x v="3"/>
    <x v="3"/>
    <x v="2"/>
    <x v="4"/>
    <x v="0"/>
    <s v="urnenveld"/>
    <s v="urnenveld"/>
    <s v="IJzertijd"/>
    <s v="IJzertijd"/>
    <n v="1037573"/>
    <n v="14232"/>
    <s v="complex"/>
    <m/>
    <n v="2141413"/>
    <s v="Noord-Brabant"/>
    <x v="2"/>
    <s v="Vrachelen"/>
    <s v="Vraggelen"/>
    <s v="particulier"/>
    <d v="1975-11-01T00:00:00"/>
    <d v="1975-11-01T00:00:00"/>
    <m/>
    <m/>
    <s v="Vondstmelding afgemeld op 27-06-2015"/>
    <s v="Registratie archeologische vondstmelding"/>
    <n v="455508"/>
  </r>
  <r>
    <n v="2773265100"/>
    <m/>
    <n v="114560"/>
    <n v="407560"/>
    <x v="9"/>
    <x v="2"/>
    <x v="1"/>
    <x v="6"/>
    <x v="4"/>
    <x v="0"/>
    <m/>
    <s v="complextype niet te bepalen"/>
    <s v="Late Middeleeuwen B"/>
    <s v="Late Middeleeuwen B"/>
    <n v="1041495"/>
    <n v="14528"/>
    <s v="complex"/>
    <m/>
    <n v="2156818"/>
    <s v="Noord-Brabant"/>
    <x v="2"/>
    <s v="Oosterhout"/>
    <s v="Houtsche Akkers"/>
    <s v="particulier"/>
    <d v="1979-01-01T00:00:00"/>
    <d v="1979-08-27T00:00:00"/>
    <m/>
    <m/>
    <s v="Vondstmelding afgemeld op 27-06-2015"/>
    <s v="Registratie archeologische vondstmelding"/>
    <n v="519786"/>
  </r>
  <r>
    <n v="2773265100"/>
    <m/>
    <n v="114560"/>
    <n v="407560"/>
    <x v="7"/>
    <x v="3"/>
    <x v="1"/>
    <x v="6"/>
    <x v="4"/>
    <x v="0"/>
    <m/>
    <s v="complextype niet te bepalen"/>
    <s v="Vroege Middeleeuwen C"/>
    <s v="Vroege Middeleeuwen C"/>
    <n v="1041495"/>
    <n v="14528"/>
    <s v="complex"/>
    <m/>
    <n v="2156821"/>
    <s v="Noord-Brabant"/>
    <x v="2"/>
    <s v="Oosterhout"/>
    <s v="Houtsche Akkers"/>
    <s v="particulier"/>
    <d v="1979-01-01T00:00:00"/>
    <d v="1979-08-27T00:00:00"/>
    <m/>
    <m/>
    <s v="Vondstmelding afgemeld op 27-06-2015"/>
    <s v="Registratie archeologische vondstmelding"/>
    <n v="533253"/>
  </r>
  <r>
    <n v="2774391100"/>
    <m/>
    <n v="119523"/>
    <n v="406614"/>
    <x v="12"/>
    <x v="3"/>
    <x v="0"/>
    <x v="1"/>
    <x v="0"/>
    <x v="0"/>
    <m/>
    <s v="Bewoning (inclusief verdediging) onbepaald"/>
    <s v="IJzertijd"/>
    <s v="IJzertijd"/>
    <n v="1046032"/>
    <n v="14697"/>
    <s v="complex"/>
    <s v="In totaal meer dan 3000 m2 opgegraven, in zeven proefsleuven. -"/>
    <n v="2173619"/>
    <s v="Noord-Brabant"/>
    <x v="2"/>
    <s v="Oosterhout"/>
    <s v="Molenbuurt/Muldersteeg"/>
    <s v="Rijksdienst voor het Cultureel Erfgoed"/>
    <d v="1984-09-01T00:00:00"/>
    <d v="1984-01-01T00:00:00"/>
    <m/>
    <m/>
    <s v="Vondstmelding afgemeld op 27-06-2015"/>
    <s v="Registratie archeologische vondstmelding"/>
    <n v="599098"/>
  </r>
  <r>
    <n v="2774391100"/>
    <m/>
    <n v="119523"/>
    <n v="406614"/>
    <x v="11"/>
    <x v="3"/>
    <x v="0"/>
    <x v="1"/>
    <x v="0"/>
    <x v="0"/>
    <m/>
    <s v="Bewoning (inclusief verdediging) onbepaald"/>
    <s v="Midden Romeinse Tijd"/>
    <s v="Midden Romeinse Tijd"/>
    <n v="1046032"/>
    <n v="14697"/>
    <s v="complex"/>
    <s v="In totaal meer dan 3000 m2 opgegraven, in zeven proefsleuven. -"/>
    <n v="2173609"/>
    <s v="Noord-Brabant"/>
    <x v="2"/>
    <s v="Oosterhout"/>
    <s v="Molenbuurt/Muldersteeg"/>
    <s v="Rijksdienst voor het Cultureel Erfgoed"/>
    <d v="1984-09-01T00:00:00"/>
    <d v="1984-01-01T00:00:00"/>
    <m/>
    <m/>
    <s v="Vondstmelding afgemeld op 27-06-2015"/>
    <s v="Registratie archeologische vondstmelding"/>
    <n v="586141"/>
  </r>
  <r>
    <n v="2774642100"/>
    <m/>
    <n v="118580"/>
    <n v="408200"/>
    <x v="12"/>
    <x v="3"/>
    <x v="0"/>
    <x v="1"/>
    <x v="3"/>
    <x v="1"/>
    <m/>
    <s v="Bewoning (inclusief verdediging) onbepaald"/>
    <s v="Late IJzertijd"/>
    <s v="Late IJzertijd"/>
    <n v="1044213"/>
    <n v="14730"/>
    <s v="complex"/>
    <m/>
    <n v="2166868"/>
    <s v="Noord-Brabant"/>
    <x v="2"/>
    <s v="Oosterhout"/>
    <s v="Visschers Gat"/>
    <s v="particulier"/>
    <d v="1981-11-01T00:00:00"/>
    <d v="1982-09-04T00:00:00"/>
    <m/>
    <m/>
    <s v="Vondstmelding afgemeld op 27-06-2015"/>
    <s v="Registratie archeologische vondstmelding"/>
    <n v="408587"/>
  </r>
  <r>
    <n v="2774642100"/>
    <m/>
    <n v="118580"/>
    <n v="408200"/>
    <x v="11"/>
    <x v="3"/>
    <x v="0"/>
    <x v="1"/>
    <x v="3"/>
    <x v="1"/>
    <m/>
    <s v="Bewoning (inclusief verdediging) onbepaald"/>
    <s v="Romeinse Tijd"/>
    <s v="Romeinse Tijd"/>
    <n v="1044213"/>
    <n v="14730"/>
    <s v="complex"/>
    <m/>
    <n v="2166865"/>
    <s v="Noord-Brabant"/>
    <x v="2"/>
    <s v="Oosterhout"/>
    <s v="Visschers Gat"/>
    <s v="particulier"/>
    <d v="1981-11-01T00:00:00"/>
    <d v="1982-09-04T00:00:00"/>
    <m/>
    <m/>
    <s v="Vondstmelding afgemeld op 27-06-2015"/>
    <s v="Registratie archeologische vondstmelding"/>
    <n v="392111"/>
  </r>
  <r>
    <n v="2774642100"/>
    <m/>
    <n v="118580"/>
    <n v="408200"/>
    <x v="7"/>
    <x v="3"/>
    <x v="0"/>
    <x v="1"/>
    <x v="3"/>
    <x v="1"/>
    <m/>
    <s v="Bewoning (inclusief verdediging) onbepaald"/>
    <s v="Vroege Middeleeuwen B"/>
    <s v="Vroege Middeleeuwen B"/>
    <n v="1044213"/>
    <n v="14730"/>
    <s v="complex"/>
    <m/>
    <n v="2166863"/>
    <s v="Noord-Brabant"/>
    <x v="2"/>
    <s v="Oosterhout"/>
    <s v="Visschers Gat"/>
    <s v="particulier"/>
    <d v="1981-11-01T00:00:00"/>
    <d v="1982-09-04T00:00:00"/>
    <m/>
    <m/>
    <s v="Vondstmelding afgemeld op 27-06-2015"/>
    <s v="Registratie archeologische vondstmelding"/>
    <n v="392109"/>
  </r>
  <r>
    <n v="2774772100"/>
    <m/>
    <n v="118180"/>
    <n v="406400"/>
    <x v="6"/>
    <x v="2"/>
    <x v="4"/>
    <x v="1"/>
    <x v="0"/>
    <x v="0"/>
    <s v="pottenbakkerij"/>
    <s v="pottenbakkerij"/>
    <s v="Late Middeleeuwen A"/>
    <s v="Nieuwe Tijd Laat"/>
    <n v="1053976"/>
    <n v="14749"/>
    <s v="complex"/>
    <m/>
    <n v="2193654"/>
    <s v="Noord-Brabant"/>
    <x v="2"/>
    <s v="Oosterhout"/>
    <s v="Frederiksstraat"/>
    <s v="particulier"/>
    <d v="1987-03-01T00:00:00"/>
    <d v="1986-11-12T00:00:00"/>
    <m/>
    <m/>
    <s v="Vondstmelding afgemeld op 27-06-2015"/>
    <s v="Registratie archeologische vondstmelding"/>
    <n v="412276"/>
  </r>
  <r>
    <n v="2875658100"/>
    <m/>
    <n v="103070"/>
    <n v="398050"/>
    <x v="9"/>
    <x v="2"/>
    <x v="2"/>
    <x v="0"/>
    <x v="0"/>
    <x v="0"/>
    <s v="kasteel, Hof Van Der Houte"/>
    <s v="kasteel"/>
    <s v="Late Middeleeuwen"/>
    <s v="Late Middeleeuwen"/>
    <n v="1028425"/>
    <n v="31240"/>
    <s v="complex"/>
    <s v="Resultaten van proefonderzoek, o.l.v. Renaud. Vooral veel afbraak en puin gevonden, maar 'geen tastbaar resultaat'. D.m.v. boringen werd gepoogd het oorspronkelijke grachtenverloop in kaart te brengen."/>
    <n v="2112422"/>
    <s v="Noord-Brabant"/>
    <x v="0"/>
    <s v="Etten-Leur"/>
    <s v="Ten Houte; Van Den Houte"/>
    <s v="Rijksdienst voor het Cultureel Erfgoed"/>
    <d v="1962-09-01T00:00:00"/>
    <d v="1962-09-01T00:00:00"/>
    <m/>
    <m/>
    <s v="Vondstmelding afgemeld op 27-06-2015"/>
    <s v="Registratie archeologische vondstmelding"/>
    <n v="431481"/>
  </r>
  <r>
    <n v="2875666100"/>
    <m/>
    <n v="102850"/>
    <n v="398100"/>
    <x v="9"/>
    <x v="2"/>
    <x v="3"/>
    <x v="0"/>
    <x v="0"/>
    <x v="0"/>
    <s v="begraving"/>
    <s v="Begraving, onbepaald"/>
    <s v="Late Middeleeuwen"/>
    <s v="Late Middeleeuwen"/>
    <n v="1026436"/>
    <n v="31242"/>
    <s v="complex"/>
    <m/>
    <n v="2106106"/>
    <s v="Noord-Brabant"/>
    <x v="0"/>
    <s v="Etten-Leur"/>
    <s v="Nederlands Hervormde kerk"/>
    <s v="Rijksdienst voor het Cultureel Erfgoed"/>
    <d v="1956-01-01T00:00:00"/>
    <d v="1956-01-01T00:00:00"/>
    <m/>
    <m/>
    <s v="Vondstmelding afgemeld op 27-06-2015"/>
    <s v="Registratie archeologische vondstmelding"/>
    <n v="397433"/>
  </r>
  <r>
    <n v="2885029100"/>
    <m/>
    <n v="114000"/>
    <n v="407000"/>
    <x v="9"/>
    <x v="2"/>
    <x v="7"/>
    <x v="3"/>
    <x v="3"/>
    <x v="0"/>
    <s v="scheepvaart, locatie onbetrouwbaar"/>
    <s v="Scheepvaart onbepaald"/>
    <s v="Late Middeleeuwen B"/>
    <s v="Late Middeleeuwen B"/>
    <n v="1061399"/>
    <n v="32807"/>
    <s v="complex"/>
    <s v="Coordinaten opgraving slechts bij benadering vastgesteld. - Aantekeningen van Verwers waarop summiere beschrijving in CAA."/>
    <n v="2221611"/>
    <s v="Noord-Brabant"/>
    <x v="2"/>
    <s v="Oosterhout"/>
    <s v="Heemraadsdam"/>
    <s v="particulier"/>
    <d v="1993-10-13T00:00:00"/>
    <d v="1993-01-01T00:00:00"/>
    <m/>
    <m/>
    <s v="Vondstmelding afgemeld op 27-06-2015"/>
    <s v="Registratie archeologische vondstmelding"/>
    <n v="619060"/>
  </r>
  <r>
    <n v="2885353100"/>
    <m/>
    <n v="96000"/>
    <n v="408500"/>
    <x v="8"/>
    <x v="2"/>
    <x v="2"/>
    <x v="1"/>
    <x v="5"/>
    <x v="5"/>
    <s v="Nieuwvoort"/>
    <s v="versterking onbepaald"/>
    <s v="Nieuwe Tijd Vroeg"/>
    <s v="Nieuwe Tijd Midden"/>
    <n v="1111181"/>
    <n v="32973"/>
    <s v="complex"/>
    <s v="Klundert is het Middeleeuwse dorp Niewoort; Mogelijk hier en daar nog bodemsporen."/>
    <n v="2454290"/>
    <s v="Noord-Brabant"/>
    <x v="1"/>
    <s v="Klundert"/>
    <s v="Nieuwoort"/>
    <s v="particulier"/>
    <d v="9999-01-01T00:00:00"/>
    <d v="9999-01-01T00:00:00"/>
    <m/>
    <m/>
    <s v="Vondstmelding afgemeld op 27-06-2015"/>
    <s v="Registratie archeologische vondstmelding"/>
    <n v="431322"/>
  </r>
  <r>
    <n v="2885564100"/>
    <m/>
    <n v="95910"/>
    <n v="410440"/>
    <x v="8"/>
    <x v="2"/>
    <x v="0"/>
    <x v="18"/>
    <x v="2"/>
    <x v="12"/>
    <m/>
    <s v="Bewoning (inclusief verdediging) onbepaald"/>
    <s v="Nieuwe Tijd Vroeg"/>
    <s v="Nieuwe Tijd Midden"/>
    <n v="1046322"/>
    <n v="32968"/>
    <s v="complex"/>
    <s v="CAA bevat bezoekverslag van Verwers aan de vindplaats."/>
    <n v="2174609"/>
    <s v="Noord-Brabant"/>
    <x v="1"/>
    <s v="Noordschans"/>
    <s v="Waterpompstation"/>
    <s v="particulier"/>
    <d v="9999-01-01T00:00:00"/>
    <d v="1984-02-02T00:00:00"/>
    <m/>
    <m/>
    <s v="Vondstmelding afgemeld op 27-06-2015"/>
    <s v="Registratie archeologische vondstmelding"/>
    <n v="472329"/>
  </r>
  <r>
    <n v="2885564100"/>
    <m/>
    <n v="95910"/>
    <n v="410440"/>
    <x v="6"/>
    <x v="2"/>
    <x v="7"/>
    <x v="18"/>
    <x v="2"/>
    <x v="12"/>
    <m/>
    <s v="Infrastructuur onbepaald"/>
    <s v="Late Middeleeuwen"/>
    <s v="Nieuwe Tijd"/>
    <n v="1046322"/>
    <n v="32968"/>
    <s v="complex"/>
    <s v="CAA bevat bezoekverslag van Verwers aan de vindplaats."/>
    <n v="2174610"/>
    <s v="Noord-Brabant"/>
    <x v="1"/>
    <s v="Noordschans"/>
    <s v="Waterpompstation"/>
    <s v="particulier"/>
    <d v="9999-01-01T00:00:00"/>
    <d v="1984-02-02T00:00:00"/>
    <m/>
    <m/>
    <s v="Vondstmelding afgemeld op 27-06-2015"/>
    <s v="Registratie archeologische vondstmelding"/>
    <n v="472330"/>
  </r>
  <r>
    <n v="2885580100"/>
    <m/>
    <n v="99000"/>
    <n v="408500"/>
    <x v="14"/>
    <x v="2"/>
    <x v="5"/>
    <x v="14"/>
    <x v="2"/>
    <x v="12"/>
    <s v="klooster, Slikpolder; De Zandberg"/>
    <s v="klooster"/>
    <s v="Vroege Middeleeuwen D"/>
    <s v="Late Middeleeuwen"/>
    <n v="1025594"/>
    <n v="32970"/>
    <s v="complex"/>
    <s v="Resten van het klooster Mons Sanctus op de plaats van de Zandberg. Bouw kort na 1000. 1976: locatie door een fabriek is overbouwd."/>
    <n v="2103299"/>
    <s v="Noord-Brabant"/>
    <x v="1"/>
    <s v="Zevenbergen"/>
    <s v="Slikpolder; De Zandberg"/>
    <s v="particulier"/>
    <d v="9999-01-01T00:00:00"/>
    <d v="1951-01-01T00:00:00"/>
    <m/>
    <m/>
    <s v="Vondstmelding afgemeld op 27-06-2015"/>
    <s v="Registratie archeologische vondstmelding"/>
    <n v="475035"/>
  </r>
  <r>
    <n v="2885645100"/>
    <m/>
    <n v="101050"/>
    <n v="408600"/>
    <x v="8"/>
    <x v="2"/>
    <x v="2"/>
    <x v="18"/>
    <x v="2"/>
    <x v="2"/>
    <s v="schans"/>
    <s v="schans"/>
    <s v="Nieuwe Tijd Vroeg"/>
    <s v="Nieuwe Tijd Midden"/>
    <n v="1111182"/>
    <n v="32987"/>
    <s v="complex"/>
    <s v="CAA bevat twee fiches met korte informatie, teruggaande op een inventarisa-tie van Beex (verm. eind jaren 60). Deze ontdekte op genoemde plaats (+-)een 'hoogte', welke door hem als 'verdedigingswerken waarschijnlijk uit 17eof 16e eeuw' wordt geinterprete"/>
    <n v="2454291"/>
    <s v="Noord-Brabant"/>
    <x v="1"/>
    <s v="Zevenbergen"/>
    <s v="Roode Vaart;Stortplaats;Fort Noordam"/>
    <s v="particulier"/>
    <d v="9999-01-01T00:00:00"/>
    <d v="9999-01-01T00:00:00"/>
    <m/>
    <m/>
    <s v="Vondstmelding afgemeld op 27-06-2015"/>
    <s v="Registratie archeologische vondstmelding"/>
    <n v="431323"/>
  </r>
  <r>
    <n v="2885718100"/>
    <m/>
    <n v="103440"/>
    <n v="403180"/>
    <x v="9"/>
    <x v="2"/>
    <x v="0"/>
    <x v="0"/>
    <x v="1"/>
    <x v="1"/>
    <s v="terp"/>
    <s v="huisterp / huiswierde"/>
    <s v="Late Middeleeuwen B"/>
    <s v="Late Middeleeuwen B"/>
    <n v="1033017"/>
    <n v="32999"/>
    <s v="complex"/>
    <s v="CAA bevat fiche met de hierboven overgenomen korte aantekening van Beex;resultaat van zijn inventarisatie/karteringen.De oorspr. opgegeven coordinaten: 103.425 / 403.185 zijn later door Verwers(z. Waarn.33000) gecorrigeerd en t.b.v. Archis ingevoerd."/>
    <n v="2125428"/>
    <s v="Noord-Brabant"/>
    <x v="0"/>
    <s v="Onbekend"/>
    <s v="Groene Dijk"/>
    <s v="particulier"/>
    <d v="9999-01-01T00:00:00"/>
    <d v="1970-01-01T00:00:00"/>
    <m/>
    <m/>
    <s v="Vondstmelding afgemeld op 27-06-2015"/>
    <s v="Registratie archeologische vondstmelding"/>
    <n v="504467"/>
  </r>
  <r>
    <n v="2886025100"/>
    <m/>
    <n v="113125"/>
    <n v="412000"/>
    <x v="9"/>
    <x v="2"/>
    <x v="5"/>
    <x v="20"/>
    <x v="5"/>
    <x v="13"/>
    <s v="kerk &amp; kerkhof, Korte Maten"/>
    <s v="kerk"/>
    <s v="Late Middeleeuwen"/>
    <s v="Late Middeleeuwen"/>
    <n v="1023847"/>
    <n v="33055"/>
    <s v="complex"/>
    <s v="CAA bevat 1.meldingsfiche met informatie Beex, en 2. korte beschrijving vandeze vindplaats (anoniem, ongedat.; Beex?, beschr.datum: indicatie).bij 2, onder verwijzing naar brief 1937 (z.Doc.), wordt gemeld: &quot;Slechts byOud Drimmelen werden in 1937 sporen"/>
    <n v="2096563"/>
    <s v="Noord-Brabant"/>
    <x v="4"/>
    <s v="Made"/>
    <s v="Begraafplaats; Korte Maten"/>
    <s v="particulier"/>
    <d v="1937-01-01T00:00:00"/>
    <d v="1937-06-24T00:00:00"/>
    <m/>
    <m/>
    <s v="Vondstmelding afgemeld op 27-06-2015"/>
    <s v="Registratie archeologische vondstmelding"/>
    <n v="431325"/>
  </r>
  <r>
    <n v="2886082100"/>
    <m/>
    <n v="117000"/>
    <n v="406500"/>
    <x v="11"/>
    <x v="3"/>
    <x v="1"/>
    <x v="1"/>
    <x v="0"/>
    <x v="0"/>
    <m/>
    <s v="complextype niet te bepalen"/>
    <s v="Midden Romeinse Tijd B"/>
    <s v="Midden Romeinse Tijd B"/>
    <n v="1106459"/>
    <n v="33094"/>
    <s v="complex"/>
    <s v="CAA: meldings- en Loeb-fiche.Vindplaats onbekend, nabij Markkanaal (?). In 1935 aangekocht bij antiquair(Groneman, Wilhelminastr. te Breda). Eigenaresse meldde dat de munten deeluitmaakten van een grotere 'vondst, die in een potje zat'. Of dit desituatie"/>
    <n v="2437498"/>
    <s v="Noord-Brabant"/>
    <x v="2"/>
    <s v="Oosterhout"/>
    <s v="Markkanaal"/>
    <s v="particulier"/>
    <d v="9999-01-01T00:00:00"/>
    <d v="9999-01-01T00:00:00"/>
    <m/>
    <m/>
    <s v="Vondstmelding afgemeld op 27-06-2015"/>
    <s v="Registratie archeologische vondstmelding"/>
    <n v="441603"/>
  </r>
  <r>
    <n v="2886090100"/>
    <m/>
    <n v="116630"/>
    <n v="408830"/>
    <x v="4"/>
    <x v="3"/>
    <x v="1"/>
    <x v="1"/>
    <x v="1"/>
    <x v="1"/>
    <m/>
    <s v="complextype niet te bepalen"/>
    <s v="Midden Neolithicum"/>
    <s v="Laat Neolithicum A"/>
    <n v="1106460"/>
    <n v="33095"/>
    <s v="complex"/>
    <s v="Op 125 cm onder maaiveld aangetroffen. Er was sprake van witte zandgrond."/>
    <n v="2437499"/>
    <s v="Noord-Brabant"/>
    <x v="2"/>
    <s v="Niet van toepassing"/>
    <s v="Proosten; Westpolder"/>
    <s v="particulier"/>
    <d v="1972-01-01T00:00:00"/>
    <d v="9999-01-01T00:00:00"/>
    <m/>
    <m/>
    <s v="Vondstmelding afgemeld op 27-06-2015"/>
    <s v="Registratie archeologische vondstmelding"/>
    <n v="529309"/>
  </r>
  <r>
    <n v="2886293100"/>
    <m/>
    <n v="111000"/>
    <n v="406200"/>
    <x v="11"/>
    <x v="3"/>
    <x v="8"/>
    <x v="5"/>
    <x v="0"/>
    <x v="3"/>
    <m/>
    <s v="depot"/>
    <s v="Vroeg Romeinse Tijd"/>
    <s v="Midden Romeinse Tijd"/>
    <n v="1106462"/>
    <n v="33118"/>
    <s v="complex"/>
    <s v="Hermans 1865 (p. 69).Volgens Hermans kwam omtrent het jaar 1780 een landbouwer van deze plaats met een potje, met twaalf goudstukken van Nero en even zoo vele van Vespasianus, dat door hem was gevonden bij het rooijen van een wal met eikenschaarhout. Jam"/>
    <n v="2437501"/>
    <s v="Noord-Brabant"/>
    <x v="4"/>
    <s v="Terheijden"/>
    <m/>
    <s v="particulier"/>
    <s v="1780-01-01"/>
    <d v="1992-01-01T00:00:00"/>
    <m/>
    <m/>
    <s v="Vondstmelding afgemeld op 27-06-2015"/>
    <s v="Registratie archeologische vondstmelding"/>
    <n v="1216163"/>
  </r>
  <r>
    <n v="2886674100"/>
    <m/>
    <n v="105600"/>
    <n v="406800"/>
    <x v="9"/>
    <x v="2"/>
    <x v="0"/>
    <x v="14"/>
    <x v="2"/>
    <x v="1"/>
    <m/>
    <s v="Bewoning (inclusief verdediging) onbepaald"/>
    <s v="Late Middeleeuwen"/>
    <s v="Late Middeleeuwen"/>
    <n v="1066081"/>
    <n v="33182"/>
    <s v="complex"/>
    <s v="Terrein met resten vh 1421 verdronken dorp Zonzeel.  Eerste vermelding hiervan 1267 of 1292.Coordinaten geven de vermoedelijke locatie weer vd parochiekerk.Puin opgeploegd door boer Wout Sprangers?Exacte lokatie wordt onderzocht door AWN afd. West-Braban"/>
    <n v="2236972"/>
    <s v="Noord-Brabant"/>
    <x v="1"/>
    <s v="Langeweg"/>
    <s v="Zonzeel"/>
    <s v="particulier"/>
    <d v="1997-04-21T00:00:00"/>
    <d v="1997-01-01T00:00:00"/>
    <m/>
    <m/>
    <s v="Vondstmelding afgemeld op 27-06-2015"/>
    <s v="Registratie archeologische vondstmelding"/>
    <n v="500946"/>
  </r>
  <r>
    <n v="2886690100"/>
    <m/>
    <n v="102200"/>
    <n v="411550"/>
    <x v="6"/>
    <x v="2"/>
    <x v="0"/>
    <x v="21"/>
    <x v="2"/>
    <x v="9"/>
    <m/>
    <s v="Infrastructuur onbepaald"/>
    <s v="Late Middeleeuwen B"/>
    <s v="Nieuwe Tijd"/>
    <n v="1066365"/>
    <n v="33185"/>
    <s v="complex"/>
    <s v="Zie Waarn.nr. 33184. Vondst gedaan zo'n 200m ten Z van de daar beschrevenwaarneming van '2 stenen vloertjes'. Coordinaten (Y-waarde) van onderhavigevondst hiermee verrekend.Lokatie bevindt zich in vm Mr. Claesland, vm eiland van Moerdijk.Over de lokatie"/>
    <n v="2237970"/>
    <s v="Noord-Brabant"/>
    <x v="1"/>
    <s v="Moerdijk"/>
    <s v="Roodevaart"/>
    <s v="particulier"/>
    <d v="1997-01-01T00:00:00"/>
    <d v="1997-05-01T00:00:00"/>
    <m/>
    <m/>
    <s v="Vondstmelding afgemeld op 27-06-2015"/>
    <s v="Registratie archeologische vondstmelding"/>
    <n v="562827"/>
  </r>
  <r>
    <n v="2886722100"/>
    <m/>
    <n v="97150"/>
    <n v="407700"/>
    <x v="9"/>
    <x v="2"/>
    <x v="0"/>
    <x v="0"/>
    <x v="1"/>
    <x v="9"/>
    <m/>
    <s v="Bewoning (inclusief verdediging) onbepaald"/>
    <s v="Late Middeleeuwen"/>
    <s v="Late Middeleeuwen B"/>
    <n v="1065883"/>
    <n v="33192"/>
    <s v="complex"/>
    <s v="Terrein met resten vh vml. (in ca 1449 verdronken) dorp Niervaart, voorgan-ger van Klundert. Vermelding in oorkonde 1297.De ligging is gereconstrueerd door Leenders en Herben.Bovenvermelde vondst van afvalhoop komt via andere bron (Vervloet)."/>
    <n v="2236465"/>
    <s v="Noord-Brabant"/>
    <x v="1"/>
    <s v="Klundert"/>
    <s v="Groote Ketel; Niervaart"/>
    <s v="particulier"/>
    <d v="1997-01-01T00:00:00"/>
    <d v="1997-01-01T00:00:00"/>
    <m/>
    <m/>
    <s v="Vondstmelding afgemeld op 27-06-2015"/>
    <s v="Registratie archeologische vondstmelding"/>
    <n v="606971"/>
  </r>
  <r>
    <n v="2886933100"/>
    <m/>
    <n v="119675"/>
    <n v="408775"/>
    <x v="4"/>
    <x v="3"/>
    <x v="1"/>
    <x v="1"/>
    <x v="3"/>
    <x v="14"/>
    <m/>
    <s v="complextype niet te bepalen"/>
    <s v="Vroeg Neolithicum"/>
    <s v="Laat Neolithicum A"/>
    <n v="1065893"/>
    <n v="33227"/>
    <s v="complex"/>
    <s v="Vondstomst.:Opp.vondsten afk. vd aangeploegde toppen van dekzandruggetje of rivierduinin het stroomdal vd Donge. Vindplaats ten W vh Kromgat. (Zie ook W 33226)"/>
    <n v="2236478"/>
    <s v="Noord-Brabant"/>
    <x v="2"/>
    <s v="Oosterhout"/>
    <s v="Slikpolder; Elskensweg"/>
    <s v="particulier"/>
    <d v="1996-02-01T00:00:00"/>
    <d v="1997-01-01T00:00:00"/>
    <m/>
    <m/>
    <s v="Vondstmelding afgemeld op 27-06-2015"/>
    <s v="Registratie archeologische vondstmelding"/>
    <n v="392147"/>
  </r>
  <r>
    <n v="2887095100"/>
    <m/>
    <n v="119000"/>
    <n v="406000"/>
    <x v="7"/>
    <x v="3"/>
    <x v="0"/>
    <x v="6"/>
    <x v="4"/>
    <x v="0"/>
    <m/>
    <s v="Bewoning (inclusief verdediging) onbepaald"/>
    <s v="Vroege Middeleeuwen B"/>
    <s v="Vroege Middeleeuwen B"/>
    <n v="1023370"/>
    <n v="33248"/>
    <s v="complex"/>
    <s v="CAA verwijst naar Oud Archief (ROB). Groene inv./meldingskaart geeft eensamenvatting vh schrijven vd heer v.d. Lucht. de &quot;urn&quot; is gevonden &quot;bijgraafwerk in de buurt van de gemeente Oosterhout&quot;.Op verso kaart is het voorwerp getekend. Over de grootste dia"/>
    <n v="2094702"/>
    <s v="Noord-Brabant"/>
    <x v="2"/>
    <s v="Oosterhout"/>
    <m/>
    <s v="particulier"/>
    <d v="9999-01-01T00:00:00"/>
    <d v="1929-06-25T00:00:00"/>
    <m/>
    <m/>
    <s v="Vondstmelding afgemeld op 27-06-2015"/>
    <s v="Registratie archeologische vondstmelding"/>
    <n v="567903"/>
  </r>
  <r>
    <n v="2887379100"/>
    <m/>
    <n v="103470"/>
    <n v="398550"/>
    <x v="9"/>
    <x v="2"/>
    <x v="1"/>
    <x v="6"/>
    <x v="0"/>
    <x v="0"/>
    <m/>
    <s v="complextype niet te bepalen"/>
    <s v="Late Middeleeuwen B"/>
    <s v="Late Middeleeuwen B"/>
    <n v="1026233"/>
    <n v="33286"/>
    <s v="complex"/>
    <s v="Loeb-fiche met korte beschrijving. Tevens met verwijzing naar vondstmeldingvan Tempelaars in Brabants Heem VII, 1955, p.91 ('urn').Datering M.Bartels, o.g.v. beschrijving, XIV / XV-A."/>
    <n v="2105569"/>
    <s v="Noord-Brabant"/>
    <x v="0"/>
    <s v="Etten"/>
    <s v="Wilhelminalaan"/>
    <s v="particulier"/>
    <d v="1955-07-01T00:00:00"/>
    <d v="1955-07-11T00:00:00"/>
    <m/>
    <m/>
    <s v="Vondstmelding afgemeld op 27-06-2015"/>
    <s v="Registratie archeologische vondstmelding"/>
    <n v="564998"/>
  </r>
  <r>
    <n v="2893120100"/>
    <m/>
    <n v="119450"/>
    <n v="406000"/>
    <x v="11"/>
    <x v="3"/>
    <x v="0"/>
    <x v="6"/>
    <x v="4"/>
    <x v="0"/>
    <m/>
    <s v="Bewoning (inclusief verdediging) onbepaald"/>
    <s v="Midden Romeinse Tijd"/>
    <s v="Midden Romeinse Tijd"/>
    <n v="1046683"/>
    <n v="34475"/>
    <s v="complex"/>
    <s v="Tweede eeuwse potstalboerderij met schuur (waarschijnlijk niet gelijktijdig), spieker en waterput. Aangetroffen onder esdek. Deze vondst/opgraving gaf aanleiding tot een vervolgopgraving door de ROB."/>
    <n v="2176201"/>
    <s v="Noord-Brabant"/>
    <x v="2"/>
    <s v="Oosterhout"/>
    <s v="Molenbuurt"/>
    <s v="particulier"/>
    <d v="1984-09-01T00:00:00"/>
    <d v="1984-09-01T00:00:00"/>
    <m/>
    <m/>
    <s v="Vondstmelding afgemeld op 27-06-2015"/>
    <s v="Registratie archeologische vondstmelding"/>
    <n v="503596"/>
  </r>
  <r>
    <n v="2895892100"/>
    <m/>
    <n v="119700"/>
    <n v="401150"/>
    <x v="13"/>
    <x v="3"/>
    <x v="6"/>
    <x v="2"/>
    <x v="4"/>
    <x v="0"/>
    <m/>
    <s v="Agrarische productie en voedselvoorziening onbepaald"/>
    <s v="Bronstijd"/>
    <s v="Bronstijd"/>
    <n v="1032411"/>
    <n v="34680"/>
    <s v="complex"/>
    <m/>
    <n v="2123697"/>
    <s v="Noord-Brabant"/>
    <x v="2"/>
    <s v="Niet van toepassing"/>
    <s v="Lange Heide"/>
    <s v="particulier"/>
    <d v="9999-01-01T00:00:00"/>
    <d v="1969-02-06T00:00:00"/>
    <m/>
    <m/>
    <s v="Vondstmelding afgemeld op 27-06-2015"/>
    <s v="Registratie archeologische vondstmelding"/>
    <n v="429879"/>
  </r>
  <r>
    <n v="2911215100"/>
    <m/>
    <n v="110250"/>
    <n v="406500"/>
    <x v="8"/>
    <x v="2"/>
    <x v="2"/>
    <x v="16"/>
    <x v="5"/>
    <x v="8"/>
    <s v="schans"/>
    <s v="schans"/>
    <s v="Nieuwe Tijd Vroeg"/>
    <s v="Nieuwe Tijd Vroeg"/>
    <n v="1068293"/>
    <n v="37070"/>
    <s v="complex"/>
    <s v="Het verdedigingswerk in zijn huidige vorm dateert uit 1639.Vondst is gedaan door de heren J. van Oosterhout en J. van der Made bij hetuitgraven van de gracht, teneinde deze weer met water te vullen.De hierbij tevoorschijn gekomen muurresten betreffen de"/>
    <n v="2242977"/>
    <s v="Noord-Brabant"/>
    <x v="4"/>
    <s v="Terheijden"/>
    <m/>
    <s v="particulier"/>
    <d v="1995-03-01T00:00:00"/>
    <d v="1998-03-04T00:00:00"/>
    <m/>
    <m/>
    <s v="Vondstmelding afgemeld op 27-06-2015"/>
    <s v="Registratie archeologische vondstmelding"/>
    <n v="430171"/>
  </r>
  <r>
    <n v="2912811100"/>
    <m/>
    <n v="100440"/>
    <n v="406775"/>
    <x v="9"/>
    <x v="2"/>
    <x v="7"/>
    <x v="22"/>
    <x v="1"/>
    <x v="2"/>
    <s v="haven"/>
    <s v="haven"/>
    <s v="Late Middeleeuwen B"/>
    <s v="Late Middeleeuwen B"/>
    <n v="1068514"/>
    <n v="37370"/>
    <s v="complex"/>
    <s v="In berg gestorte grond afkomstig uit haventrace in het centrum, bijaanleg van nieuwe kabels.Waarneming in berg grond door AWN. De grond bestond uit bruingrijze kleien zwart venig materiaal met plantenresten. Zout milieu.Gezien de lokatie, hoek van de Zui"/>
    <n v="2243743"/>
    <s v="Noord-Brabant"/>
    <x v="1"/>
    <s v="Moerdijk"/>
    <s v="Haven"/>
    <s v="AWN - Vereniging van Vrijwilligers in de Archeologie"/>
    <d v="1998-06-04T00:00:00"/>
    <d v="1998-07-01T00:00:00"/>
    <m/>
    <m/>
    <s v="Vondstmelding afgemeld op 27-06-2015"/>
    <s v="Registratie archeologische vondstmelding"/>
    <n v="584566"/>
  </r>
  <r>
    <n v="2950136100"/>
    <m/>
    <n v="114940"/>
    <n v="406100"/>
    <x v="9"/>
    <x v="2"/>
    <x v="0"/>
    <x v="2"/>
    <x v="4"/>
    <x v="0"/>
    <m/>
    <s v="Bewoning (inclusief verdediging) onbepaald"/>
    <s v="Late Middeleeuwen B"/>
    <s v="Late Middeleeuwen B"/>
    <n v="1071242"/>
    <n v="46515"/>
    <s v="complex"/>
    <m/>
    <n v="2256690"/>
    <s v="Noord-Brabant"/>
    <x v="2"/>
    <s v="Ter Aalst"/>
    <s v="Ter Aalst"/>
    <s v="particulier"/>
    <d v="1986-01-01T00:00:00"/>
    <d v="2002-12-13T00:00:00"/>
    <m/>
    <m/>
    <s v="Vondstmelding afgemeld op 27-06-2015"/>
    <s v="Registratie archeologische vondstmelding"/>
    <n v="535742"/>
  </r>
  <r>
    <n v="2950136100"/>
    <m/>
    <n v="114940"/>
    <n v="406100"/>
    <x v="10"/>
    <x v="3"/>
    <x v="0"/>
    <x v="2"/>
    <x v="4"/>
    <x v="0"/>
    <m/>
    <s v="Bewoning (inclusief verdediging) onbepaald"/>
    <s v="Paleolithicum"/>
    <s v="Bronstijd"/>
    <n v="1071242"/>
    <n v="46515"/>
    <s v="complex"/>
    <m/>
    <n v="2256685"/>
    <s v="Noord-Brabant"/>
    <x v="2"/>
    <s v="Ter Aalst"/>
    <s v="Ter Aalst"/>
    <s v="particulier"/>
    <d v="1986-01-01T00:00:00"/>
    <d v="2002-12-13T00:00:00"/>
    <m/>
    <m/>
    <s v="Vondstmelding afgemeld op 27-06-2015"/>
    <s v="Registratie archeologische vondstmelding"/>
    <n v="529603"/>
  </r>
  <r>
    <n v="2950136100"/>
    <m/>
    <n v="114940"/>
    <n v="406100"/>
    <x v="8"/>
    <x v="2"/>
    <x v="0"/>
    <x v="2"/>
    <x v="4"/>
    <x v="0"/>
    <m/>
    <s v="Bewoning (inclusief verdediging) onbepaald"/>
    <s v="Nieuwe Tijd Vroeg"/>
    <s v="Nieuwe Tijd Vroeg"/>
    <n v="1071242"/>
    <n v="46515"/>
    <s v="complex"/>
    <m/>
    <n v="2256684"/>
    <s v="Noord-Brabant"/>
    <x v="2"/>
    <s v="Ter Aalst"/>
    <s v="Ter Aalst"/>
    <s v="particulier"/>
    <d v="1986-01-01T00:00:00"/>
    <d v="2002-12-13T00:00:00"/>
    <m/>
    <m/>
    <s v="Vondstmelding afgemeld op 27-06-2015"/>
    <s v="Registratie archeologische vondstmelding"/>
    <n v="529602"/>
  </r>
  <r>
    <n v="2950136100"/>
    <m/>
    <n v="114940"/>
    <n v="406100"/>
    <x v="11"/>
    <x v="3"/>
    <x v="0"/>
    <x v="2"/>
    <x v="4"/>
    <x v="0"/>
    <m/>
    <s v="Bewoning (inclusief verdediging) onbepaald"/>
    <s v="Romeinse Tijd"/>
    <s v="Romeinse Tijd"/>
    <n v="1071242"/>
    <n v="46515"/>
    <s v="complex"/>
    <m/>
    <n v="2256689"/>
    <s v="Noord-Brabant"/>
    <x v="2"/>
    <s v="Ter Aalst"/>
    <s v="Ter Aalst"/>
    <s v="particulier"/>
    <d v="1986-01-01T00:00:00"/>
    <d v="2002-12-13T00:00:00"/>
    <m/>
    <m/>
    <s v="Vondstmelding afgemeld op 27-06-2015"/>
    <s v="Registratie archeologische vondstmelding"/>
    <n v="535741"/>
  </r>
  <r>
    <n v="2950282100"/>
    <m/>
    <n v="115160"/>
    <n v="406340"/>
    <x v="12"/>
    <x v="3"/>
    <x v="0"/>
    <x v="2"/>
    <x v="4"/>
    <x v="0"/>
    <m/>
    <s v="Bewoning (inclusief verdediging) onbepaald"/>
    <s v="IJzertijd"/>
    <s v="IJzertijd"/>
    <n v="1071244"/>
    <n v="46518"/>
    <s v="complex"/>
    <m/>
    <n v="2256700"/>
    <s v="Noord-Brabant"/>
    <x v="2"/>
    <s v="Oosterhout"/>
    <s v="Markkanaal"/>
    <s v="particulier"/>
    <d v="1986-01-01T00:00:00"/>
    <d v="2002-12-13T00:00:00"/>
    <m/>
    <m/>
    <s v="Vondstmelding afgemeld op 27-06-2015"/>
    <s v="Registratie archeologische vondstmelding"/>
    <n v="406338"/>
  </r>
  <r>
    <n v="2955012100"/>
    <m/>
    <n v="115000"/>
    <n v="406300"/>
    <x v="9"/>
    <x v="2"/>
    <x v="0"/>
    <x v="2"/>
    <x v="4"/>
    <x v="0"/>
    <m/>
    <s v="Bewoning (inclusief verdediging) onbepaald"/>
    <s v="Late Middeleeuwen A"/>
    <s v="Late Middeleeuwen A"/>
    <n v="1071245"/>
    <n v="46519"/>
    <s v="complex"/>
    <s v="ontgrond"/>
    <n v="2256703"/>
    <s v="Noord-Brabant"/>
    <x v="2"/>
    <s v="Ter Aalst"/>
    <s v="Markkanaal"/>
    <s v="particulier"/>
    <d v="1986-01-01T00:00:00"/>
    <d v="2002-12-13T00:00:00"/>
    <m/>
    <m/>
    <s v="Vondstmelding afgemeld op 27-06-2015"/>
    <s v="Registratie archeologische vondstmelding"/>
    <n v="560160"/>
  </r>
  <r>
    <n v="2959955100"/>
    <m/>
    <n v="115000"/>
    <n v="406760"/>
    <x v="9"/>
    <x v="2"/>
    <x v="0"/>
    <x v="0"/>
    <x v="4"/>
    <x v="0"/>
    <m/>
    <s v="Bewoning (inclusief verdediging) onbepaald"/>
    <s v="Late Middeleeuwen B"/>
    <s v="Nieuwe Tijd Laat"/>
    <n v="1071252"/>
    <n v="46524"/>
    <s v="complex"/>
    <m/>
    <n v="2256731"/>
    <s v="Noord-Brabant"/>
    <x v="2"/>
    <s v="Den Hout"/>
    <s v="Houtse Akkers"/>
    <s v="particulier"/>
    <d v="1987-01-01T00:00:00"/>
    <d v="2002-12-16T00:00:00"/>
    <m/>
    <m/>
    <s v="Vondstmelding afgemeld op 27-06-2015"/>
    <s v="Registratie archeologische vondstmelding"/>
    <n v="406344"/>
  </r>
  <r>
    <n v="2961574100"/>
    <m/>
    <n v="115495"/>
    <n v="406750"/>
    <x v="4"/>
    <x v="3"/>
    <x v="1"/>
    <x v="0"/>
    <x v="4"/>
    <x v="0"/>
    <m/>
    <s v="complextype niet te bepalen"/>
    <s v="Midden Neolithicum"/>
    <s v="Midden Neolithicum"/>
    <n v="1070786"/>
    <n v="45642"/>
    <s v="complex"/>
    <s v="Vrijwel complete bijl van Lousberg vuursteen; beschadiging aan hoek snede.Vondst op een akker (ca 250 x 250 m), vrijwel tegen het voormalig Terheij-dens Spoor aan. Op de akker werden voornamelijk (laat-)mesolithische vond-sten gedaan. Het vondstmateriaal"/>
    <n v="2254578"/>
    <s v="Noord-Brabant"/>
    <x v="2"/>
    <s v="Den Hout"/>
    <s v="Terheijdens Spoor"/>
    <s v="particulier"/>
    <d v="2002-09-01T00:00:00"/>
    <d v="2002-04-03T00:00:00"/>
    <m/>
    <m/>
    <s v="Vondstmelding afgemeld op 27-06-2015"/>
    <s v="Registratie archeologische vondstmelding"/>
    <n v="629878"/>
  </r>
  <r>
    <n v="2962902100"/>
    <m/>
    <n v="114500"/>
    <n v="407700"/>
    <x v="6"/>
    <x v="2"/>
    <x v="0"/>
    <x v="6"/>
    <x v="4"/>
    <x v="0"/>
    <m/>
    <s v="Bewoning (inclusief verdediging) onbepaald"/>
    <s v="Late Middeleeuwen A"/>
    <s v="Nieuwe Tijd Laat"/>
    <n v="1071253"/>
    <n v="46525"/>
    <s v="complex"/>
    <m/>
    <n v="2256735"/>
    <s v="Noord-Brabant"/>
    <x v="2"/>
    <s v="Den Hout"/>
    <s v="Houtse Akkers"/>
    <s v="particulier"/>
    <d v="1987-01-01T00:00:00"/>
    <d v="2002-12-16T00:00:00"/>
    <m/>
    <m/>
    <s v="Vondstmelding afgemeld op 27-06-2015"/>
    <s v="Registratie archeologische vondstmelding"/>
    <n v="467633"/>
  </r>
  <r>
    <n v="2962902100"/>
    <m/>
    <n v="114500"/>
    <n v="407700"/>
    <x v="11"/>
    <x v="3"/>
    <x v="0"/>
    <x v="6"/>
    <x v="4"/>
    <x v="0"/>
    <m/>
    <s v="Bewoning (inclusief verdediging) onbepaald"/>
    <s v="Romeinse Tijd"/>
    <s v="Romeinse Tijd"/>
    <n v="1071253"/>
    <n v="46525"/>
    <s v="complex"/>
    <m/>
    <n v="2256734"/>
    <s v="Noord-Brabant"/>
    <x v="2"/>
    <s v="Den Hout"/>
    <s v="Houtse Akkers"/>
    <s v="particulier"/>
    <d v="1987-01-01T00:00:00"/>
    <d v="2002-12-16T00:00:00"/>
    <m/>
    <m/>
    <s v="Vondstmelding afgemeld op 27-06-2015"/>
    <s v="Registratie archeologische vondstmelding"/>
    <n v="467632"/>
  </r>
  <r>
    <n v="2964628100"/>
    <m/>
    <n v="114800"/>
    <n v="406780"/>
    <x v="9"/>
    <x v="2"/>
    <x v="0"/>
    <x v="2"/>
    <x v="4"/>
    <x v="0"/>
    <m/>
    <s v="Bewoning (inclusief verdediging) onbepaald"/>
    <s v="Vroege Middeleeuwen D"/>
    <s v="Late Middeleeuwen A"/>
    <n v="1071256"/>
    <n v="46528"/>
    <s v="complex"/>
    <m/>
    <n v="2256750"/>
    <s v="Noord-Brabant"/>
    <x v="2"/>
    <s v="Den Hout"/>
    <s v="Houtse Akkers"/>
    <s v="particulier"/>
    <d v="1987-07-01T00:00:00"/>
    <d v="2002-12-16T00:00:00"/>
    <m/>
    <m/>
    <s v="Vondstmelding afgemeld op 27-06-2015"/>
    <s v="Registratie archeologische vondstmelding"/>
    <n v="560172"/>
  </r>
  <r>
    <n v="2964628100"/>
    <m/>
    <n v="114800"/>
    <n v="406780"/>
    <x v="11"/>
    <x v="3"/>
    <x v="0"/>
    <x v="2"/>
    <x v="4"/>
    <x v="0"/>
    <m/>
    <s v="Bewoning (inclusief verdediging) onbepaald"/>
    <s v="Romeinse Tijd"/>
    <s v="Romeinse Tijd"/>
    <n v="1071256"/>
    <n v="46528"/>
    <s v="complex"/>
    <m/>
    <n v="2256751"/>
    <s v="Noord-Brabant"/>
    <x v="2"/>
    <s v="Den Hout"/>
    <s v="Houtse Akkers"/>
    <s v="particulier"/>
    <d v="1987-07-01T00:00:00"/>
    <d v="2002-12-16T00:00:00"/>
    <m/>
    <m/>
    <s v="Vondstmelding afgemeld op 27-06-2015"/>
    <s v="Registratie archeologische vondstmelding"/>
    <n v="566380"/>
  </r>
  <r>
    <n v="2965932100"/>
    <m/>
    <n v="119460"/>
    <n v="406820"/>
    <x v="11"/>
    <x v="3"/>
    <x v="0"/>
    <x v="1"/>
    <x v="0"/>
    <x v="0"/>
    <m/>
    <s v="Bewoning (inclusief verdediging) onbepaald"/>
    <s v="Vroeg Romeinse Tijd"/>
    <s v="Midden Romeinse Tijd"/>
    <n v="1071248"/>
    <n v="46520"/>
    <s v="complex"/>
    <s v="Datering munten:  - 1. 160-190; 2. 161-169; 3. 14-37; 4. ca. 20 bc; 5. waarschijnlijk Romeins"/>
    <n v="2256718"/>
    <s v="Noord-Brabant"/>
    <x v="2"/>
    <s v="Oosterhout"/>
    <s v="Molenbuurt"/>
    <s v="particulier"/>
    <d v="1984-01-01T00:00:00"/>
    <d v="2002-12-16T00:00:00"/>
    <m/>
    <m/>
    <s v="Vondstmelding afgemeld op 27-06-2015"/>
    <s v="Registratie archeologische vondstmelding"/>
    <n v="591194"/>
  </r>
  <r>
    <n v="2966264100"/>
    <m/>
    <n v="116000"/>
    <n v="412000"/>
    <x v="6"/>
    <x v="2"/>
    <x v="0"/>
    <x v="1"/>
    <x v="0"/>
    <x v="3"/>
    <m/>
    <s v="Bewoning (inclusief verdediging) onbepaald"/>
    <s v="Late Middeleeuwen A"/>
    <s v="Nieuwe Tijd Laat"/>
    <n v="1071265"/>
    <n v="46539"/>
    <s v="complex"/>
    <m/>
    <n v="2256777"/>
    <s v="Noord-Brabant"/>
    <x v="4"/>
    <s v="Made"/>
    <s v="Rijakkers"/>
    <s v="particulier"/>
    <d v="1986-01-01T00:00:00"/>
    <d v="2002-12-16T00:00:00"/>
    <m/>
    <m/>
    <s v="Vondstmelding afgemeld op 27-06-2015"/>
    <s v="Registratie archeologische vondstmelding"/>
    <n v="436885"/>
  </r>
  <r>
    <n v="2966272100"/>
    <m/>
    <n v="114950"/>
    <n v="407180"/>
    <x v="9"/>
    <x v="2"/>
    <x v="0"/>
    <x v="1"/>
    <x v="0"/>
    <x v="0"/>
    <m/>
    <s v="Bewoning (inclusief verdediging) onbepaald"/>
    <s v="Middeleeuwen"/>
    <s v="Middeleeuwen"/>
    <n v="1071267"/>
    <n v="46541"/>
    <s v="complex"/>
    <m/>
    <n v="2256784"/>
    <s v="Noord-Brabant"/>
    <x v="2"/>
    <s v="Den Hout"/>
    <s v="Houtse Akkers"/>
    <s v="particulier"/>
    <d v="1987-02-14T00:00:00"/>
    <d v="2002-12-16T00:00:00"/>
    <m/>
    <m/>
    <s v="Vondstmelding afgemeld op 27-06-2015"/>
    <s v="Registratie archeologische vondstmelding"/>
    <n v="591197"/>
  </r>
  <r>
    <n v="2966272100"/>
    <m/>
    <n v="114950"/>
    <n v="407180"/>
    <x v="8"/>
    <x v="2"/>
    <x v="0"/>
    <x v="1"/>
    <x v="0"/>
    <x v="0"/>
    <m/>
    <s v="Bewoning (inclusief verdediging) onbepaald"/>
    <s v="Nieuwe Tijd Midden"/>
    <s v="Nieuwe Tijd Laat"/>
    <n v="1071267"/>
    <n v="46541"/>
    <s v="complex"/>
    <m/>
    <n v="2256786"/>
    <s v="Noord-Brabant"/>
    <x v="2"/>
    <s v="Den Hout"/>
    <s v="Houtse Akkers"/>
    <s v="particulier"/>
    <d v="1987-02-14T00:00:00"/>
    <d v="2002-12-16T00:00:00"/>
    <m/>
    <m/>
    <s v="Vondstmelding afgemeld op 27-06-2015"/>
    <s v="Registratie archeologische vondstmelding"/>
    <n v="591199"/>
  </r>
  <r>
    <n v="2966272100"/>
    <m/>
    <n v="114950"/>
    <n v="407180"/>
    <x v="11"/>
    <x v="3"/>
    <x v="0"/>
    <x v="1"/>
    <x v="0"/>
    <x v="0"/>
    <m/>
    <s v="Bewoning (inclusief verdediging) onbepaald"/>
    <s v="Romeinse Tijd"/>
    <s v="Romeinse Tijd"/>
    <n v="1071267"/>
    <n v="46541"/>
    <s v="complex"/>
    <m/>
    <n v="2256783"/>
    <s v="Noord-Brabant"/>
    <x v="2"/>
    <s v="Den Hout"/>
    <s v="Houtse Akkers"/>
    <s v="particulier"/>
    <d v="1987-02-14T00:00:00"/>
    <d v="2002-12-16T00:00:00"/>
    <m/>
    <m/>
    <s v="Vondstmelding afgemeld op 27-06-2015"/>
    <s v="Registratie archeologische vondstmelding"/>
    <n v="591196"/>
  </r>
  <r>
    <n v="2966297100"/>
    <m/>
    <n v="114380"/>
    <n v="407060"/>
    <x v="12"/>
    <x v="3"/>
    <x v="0"/>
    <x v="2"/>
    <x v="0"/>
    <x v="0"/>
    <m/>
    <s v="Bewoning (inclusief verdediging) onbepaald"/>
    <s v="IJzertijd"/>
    <s v="IJzertijd"/>
    <n v="1071269"/>
    <n v="46545"/>
    <s v="complex"/>
    <m/>
    <n v="2256791"/>
    <s v="Noord-Brabant"/>
    <x v="2"/>
    <s v="Den Hout"/>
    <s v="Houtse Akkers"/>
    <s v="particulier"/>
    <d v="1988-01-02T00:00:00"/>
    <d v="2002-12-16T00:00:00"/>
    <m/>
    <m/>
    <s v="Vondstmelding afgemeld op 27-06-2015"/>
    <s v="Registratie archeologische vondstmelding"/>
    <n v="621710"/>
  </r>
  <r>
    <n v="2966297100"/>
    <m/>
    <n v="114380"/>
    <n v="407060"/>
    <x v="11"/>
    <x v="3"/>
    <x v="0"/>
    <x v="2"/>
    <x v="0"/>
    <x v="0"/>
    <m/>
    <s v="Bewoning (inclusief verdediging) onbepaald"/>
    <s v="Romeinse Tijd"/>
    <s v="Romeinse Tijd"/>
    <n v="1071269"/>
    <n v="46545"/>
    <s v="complex"/>
    <m/>
    <n v="2256789"/>
    <s v="Noord-Brabant"/>
    <x v="2"/>
    <s v="Den Hout"/>
    <s v="Houtse Akkers"/>
    <s v="particulier"/>
    <d v="1988-01-02T00:00:00"/>
    <d v="2002-12-16T00:00:00"/>
    <m/>
    <m/>
    <s v="Vondstmelding afgemeld op 27-06-2015"/>
    <s v="Registratie archeologische vondstmelding"/>
    <n v="621708"/>
  </r>
  <r>
    <n v="2966353100"/>
    <m/>
    <n v="120840"/>
    <n v="405730"/>
    <x v="6"/>
    <x v="2"/>
    <x v="0"/>
    <x v="1"/>
    <x v="0"/>
    <x v="0"/>
    <m/>
    <s v="Bewoning (inclusief verdediging) onbepaald"/>
    <s v="Late Middeleeuwen B"/>
    <s v="Nieuwe Tijd"/>
    <n v="1071277"/>
    <n v="46564"/>
    <s v="complex"/>
    <m/>
    <n v="2256821"/>
    <s v="Noord-Brabant"/>
    <x v="2"/>
    <s v="Oosteind"/>
    <s v="Heikant"/>
    <s v="particulier"/>
    <d v="1988-01-03T00:00:00"/>
    <d v="2002-12-17T00:00:00"/>
    <m/>
    <m/>
    <s v="Vondstmelding afgemeld op 27-06-2015"/>
    <s v="Registratie archeologische vondstmelding"/>
    <n v="442910"/>
  </r>
  <r>
    <n v="2966361100"/>
    <m/>
    <n v="118660"/>
    <n v="405860"/>
    <x v="8"/>
    <x v="2"/>
    <x v="2"/>
    <x v="2"/>
    <x v="4"/>
    <x v="0"/>
    <s v="Spijtenburg"/>
    <s v="kasteel"/>
    <s v="Nieuwe Tijd"/>
    <s v="Nieuwe Tijd"/>
    <n v="1071279"/>
    <n v="46568"/>
    <s v="complex"/>
    <m/>
    <n v="2256833"/>
    <s v="Noord-Brabant"/>
    <x v="2"/>
    <s v="Oosterhout"/>
    <s v="Spijtenburg"/>
    <s v="particulier"/>
    <d v="1988-01-03T00:00:00"/>
    <d v="2002-12-17T00:00:00"/>
    <m/>
    <m/>
    <s v="Vondstmelding afgemeld op 27-06-2015"/>
    <s v="Registratie archeologische vondstmelding"/>
    <n v="568400"/>
  </r>
  <r>
    <n v="2966386100"/>
    <m/>
    <n v="119440"/>
    <n v="406700"/>
    <x v="8"/>
    <x v="2"/>
    <x v="0"/>
    <x v="1"/>
    <x v="0"/>
    <x v="0"/>
    <m/>
    <s v="Bewoning (inclusief verdediging) onbepaald"/>
    <s v="Nieuwe Tijd"/>
    <s v="Nieuwe Tijd"/>
    <n v="1071281"/>
    <n v="46572"/>
    <s v="complex"/>
    <m/>
    <n v="2256848"/>
    <s v="Noord-Brabant"/>
    <x v="2"/>
    <s v="Oosterhout"/>
    <s v="Molenbuurt"/>
    <s v="particulier"/>
    <d v="1988-01-02T00:00:00"/>
    <d v="2002-12-17T00:00:00"/>
    <m/>
    <m/>
    <s v="Vondstmelding afgemeld op 27-06-2015"/>
    <s v="Registratie archeologische vondstmelding"/>
    <n v="475481"/>
  </r>
  <r>
    <n v="2966386100"/>
    <m/>
    <n v="119440"/>
    <n v="406700"/>
    <x v="11"/>
    <x v="3"/>
    <x v="0"/>
    <x v="1"/>
    <x v="0"/>
    <x v="0"/>
    <m/>
    <s v="Bewoning (inclusief verdediging) onbepaald"/>
    <s v="Romeinse Tijd"/>
    <s v="Romeinse Tijd"/>
    <n v="1071281"/>
    <n v="46572"/>
    <s v="complex"/>
    <m/>
    <n v="2256840"/>
    <s v="Noord-Brabant"/>
    <x v="2"/>
    <s v="Oosterhout"/>
    <s v="Molenbuurt"/>
    <s v="particulier"/>
    <d v="1988-01-02T00:00:00"/>
    <d v="2002-12-17T00:00:00"/>
    <m/>
    <m/>
    <s v="Vondstmelding afgemeld op 27-06-2015"/>
    <s v="Registratie archeologische vondstmelding"/>
    <n v="467647"/>
  </r>
  <r>
    <n v="2966929100"/>
    <m/>
    <n v="118780"/>
    <n v="406370"/>
    <x v="8"/>
    <x v="2"/>
    <x v="4"/>
    <x v="9"/>
    <x v="0"/>
    <x v="0"/>
    <s v="pottenbakkerij"/>
    <s v="pottenbakkerij"/>
    <s v="Nieuwe Tijd Vroeg"/>
    <s v="Nieuwe Tijd Laat"/>
    <n v="1071368"/>
    <n v="46672"/>
    <s v="complex"/>
    <s v="Verslag van Drs N.S. Dijk, toenmalige stadsarcheoloog in Oosterhout. Pottenbakkerij, die is opgegraven. Zie brief in CAA."/>
    <n v="2257126"/>
    <s v="Noord-Brabant"/>
    <x v="2"/>
    <s v="Oosterhout"/>
    <s v="Leeuwenstraat"/>
    <s v="particulier"/>
    <d v="1996-10-06T00:00:00"/>
    <d v="2003-01-15T00:00:00"/>
    <m/>
    <m/>
    <s v="Vondstmelding afgemeld op 27-06-2015"/>
    <s v="Registratie archeologische vondstmelding"/>
    <n v="597112"/>
  </r>
  <r>
    <n v="2967074100"/>
    <m/>
    <n v="114120"/>
    <n v="407740"/>
    <x v="13"/>
    <x v="3"/>
    <x v="1"/>
    <x v="0"/>
    <x v="4"/>
    <x v="0"/>
    <m/>
    <s v="complextype niet te bepalen"/>
    <s v="Midden Bronstijd B"/>
    <s v="Midden Bronstijd B"/>
    <n v="1056060"/>
    <n v="33099"/>
    <s v="complex"/>
    <s v="z.Verwers, p.30 'Oosterhout'. - Korte notitie Verwers."/>
    <n v="2202895"/>
    <s v="Noord-Brabant"/>
    <x v="2"/>
    <s v="Den Hout"/>
    <s v="Eindse Pad"/>
    <s v="particulier"/>
    <d v="1983-01-01T00:00:00"/>
    <d v="1988-01-01T00:00:00"/>
    <m/>
    <m/>
    <s v="Vondstmelding afgemeld op 27-06-2015"/>
    <s v="Registratie archeologische vondstmelding"/>
    <n v="462299"/>
  </r>
  <r>
    <n v="2967090100"/>
    <m/>
    <n v="119440"/>
    <n v="406900"/>
    <x v="12"/>
    <x v="3"/>
    <x v="1"/>
    <x v="1"/>
    <x v="0"/>
    <x v="0"/>
    <m/>
    <s v="complextype niet te bepalen"/>
    <s v="IJzertijd"/>
    <s v="IJzertijd"/>
    <n v="1071396"/>
    <n v="46706"/>
    <s v="complex"/>
    <m/>
    <n v="2257309"/>
    <s v="Noord-Brabant"/>
    <x v="2"/>
    <s v="Oosterhout"/>
    <m/>
    <s v="particulier"/>
    <d v="1983-01-01T00:00:00"/>
    <d v="2003-02-03T00:00:00"/>
    <m/>
    <m/>
    <s v="Vondstmelding afgemeld op 27-06-2015"/>
    <s v="Registratie archeologische vondstmelding"/>
    <n v="621754"/>
  </r>
  <r>
    <n v="2967106100"/>
    <m/>
    <n v="115000"/>
    <n v="406300"/>
    <x v="8"/>
    <x v="2"/>
    <x v="0"/>
    <x v="2"/>
    <x v="4"/>
    <x v="0"/>
    <m/>
    <s v="Bewoning (inclusief verdediging) onbepaald"/>
    <s v="Nieuwe Tijd Vroeg"/>
    <s v="Nieuwe Tijd Laat"/>
    <n v="1071398"/>
    <n v="46708"/>
    <s v="complex"/>
    <s v="Zie CAA voor uitgebreide beschrijving divers aardewerk."/>
    <n v="2257314"/>
    <s v="Noord-Brabant"/>
    <x v="2"/>
    <s v="Ter Aalst"/>
    <s v="Bergsebaan; Markkanaal"/>
    <s v="particulier"/>
    <d v="1989-01-01T00:00:00"/>
    <d v="2003-02-03T00:00:00"/>
    <m/>
    <m/>
    <s v="Vondstmelding afgemeld op 27-06-2015"/>
    <s v="Registratie archeologische vondstmelding"/>
    <n v="506683"/>
  </r>
  <r>
    <n v="2967300100"/>
    <m/>
    <n v="123500"/>
    <n v="407100"/>
    <x v="13"/>
    <x v="3"/>
    <x v="1"/>
    <x v="18"/>
    <x v="3"/>
    <x v="3"/>
    <m/>
    <s v="complextype niet te bepalen"/>
    <s v="Late Bronstijd"/>
    <s v="Late Bronstijd"/>
    <n v="1058726"/>
    <n v="21592"/>
    <s v="complex"/>
    <m/>
    <n v="2211753"/>
    <s v="Noord-Brabant"/>
    <x v="2"/>
    <s v="Oosterhout"/>
    <s v="Oosteind"/>
    <s v="particulier"/>
    <d v="1989-01-01T00:00:00"/>
    <d v="1990-05-29T00:00:00"/>
    <m/>
    <m/>
    <s v="Vondstmelding afgemeld op 27-06-2015"/>
    <s v="Registratie archeologische vondstmelding"/>
    <n v="440071"/>
  </r>
  <r>
    <n v="2967300100"/>
    <m/>
    <n v="123500"/>
    <n v="407100"/>
    <x v="4"/>
    <x v="3"/>
    <x v="1"/>
    <x v="18"/>
    <x v="3"/>
    <x v="3"/>
    <m/>
    <s v="complextype niet te bepalen"/>
    <s v="Neolithicum"/>
    <s v="Neolithicum"/>
    <n v="1058726"/>
    <n v="21592"/>
    <s v="complex"/>
    <m/>
    <n v="2211752"/>
    <s v="Noord-Brabant"/>
    <x v="2"/>
    <s v="Oosterhout"/>
    <s v="Oosteind"/>
    <s v="particulier"/>
    <d v="1989-01-01T00:00:00"/>
    <d v="1990-05-29T00:00:00"/>
    <m/>
    <m/>
    <s v="Vondstmelding afgemeld op 27-06-2015"/>
    <s v="Registratie archeologische vondstmelding"/>
    <n v="425842"/>
  </r>
  <r>
    <n v="2967430100"/>
    <m/>
    <n v="91810"/>
    <n v="405400"/>
    <x v="9"/>
    <x v="2"/>
    <x v="0"/>
    <x v="0"/>
    <x v="1"/>
    <x v="9"/>
    <m/>
    <s v="Bewoning (inclusief verdediging) onbepaald"/>
    <s v="Late Middeleeuwen A"/>
    <s v="Late Middeleeuwen B"/>
    <n v="1025593"/>
    <n v="32966"/>
    <s v="complex"/>
    <s v="CAA bevat samenvatting van een melding van G.Beex (z.Doc) door R,Klok.Beex verwijst naar hieronder genoemde publikatie, spec. p.75. AuteurTuinstra schrijft dat er reeds voor 1380 ter plaatse een nederzetting lag,'er was toen reeds bedijking'. Er zouden f"/>
    <n v="2103298"/>
    <s v="Noord-Brabant"/>
    <x v="1"/>
    <s v="Moerdijk"/>
    <s v="Konijnenberg"/>
    <s v="particulier"/>
    <d v="9999-01-01T00:00:00"/>
    <d v="1951-01-01T00:00:00"/>
    <m/>
    <m/>
    <s v="Vondstmelding afgemeld op 27-06-2015"/>
    <s v="Registratie archeologische vondstmelding"/>
    <n v="492931"/>
  </r>
  <r>
    <n v="2992621100"/>
    <m/>
    <n v="105050"/>
    <n v="396700"/>
    <x v="9"/>
    <x v="2"/>
    <x v="0"/>
    <x v="0"/>
    <x v="0"/>
    <x v="0"/>
    <m/>
    <s v="Bewoning (inclusief verdediging) onbepaald"/>
    <s v="Late Middeleeuwen A"/>
    <s v="Late Middeleeuwen B"/>
    <n v="1069896"/>
    <n v="138884"/>
    <s v="complex"/>
    <m/>
    <n v="2249872"/>
    <s v="Noord-Brabant"/>
    <x v="0"/>
    <s v="Etten-Leur"/>
    <s v="Hilse Baan"/>
    <s v="RAAP Archeologisch Adviesbureau"/>
    <d v="2000-03-24T00:00:00"/>
    <d v="2000-03-24T00:00:00"/>
    <m/>
    <m/>
    <s v="Vondstmelding afgemeld op 27-06-2015"/>
    <s v="Registratie archeologische vondstmelding"/>
    <n v="558598"/>
  </r>
  <r>
    <n v="3003790100"/>
    <m/>
    <n v="118530"/>
    <n v="406400"/>
    <x v="8"/>
    <x v="2"/>
    <x v="4"/>
    <x v="1"/>
    <x v="0"/>
    <x v="0"/>
    <s v="fabriek"/>
    <s v="Industrie &amp; nijverheid, onbepaald"/>
    <s v="Nieuwe Tijd Laat"/>
    <s v="Nieuwe Tijd Laat"/>
    <n v="1060938"/>
    <n v="224001"/>
    <s v="complex"/>
    <s v="Terrein werd onderzocht na de sloop van een diep gefundeerde negentiendeeeuwse fabriek. Het terrein was tot in de gele grond verstoord. Eengedeeltevan het terrein was bovendien chemich verontreinigd, waardoor daar geenonderzoek kon plaatsvinden."/>
    <n v="2220300"/>
    <s v="Noord-Brabant"/>
    <x v="2"/>
    <s v="Oosterhout"/>
    <s v="Torenkwadrant"/>
    <s v="Instituut voor Toegepast Historisch Onderzoek"/>
    <d v="1992-12-07T00:00:00"/>
    <d v="1992-12-10T00:00:00"/>
    <m/>
    <m/>
    <s v="Vondstmelding afgemeld op 27-06-2015"/>
    <s v="Registratie archeologische vondstmelding"/>
    <n v="564513"/>
  </r>
  <r>
    <n v="3046031100"/>
    <m/>
    <n v="91250"/>
    <n v="407105"/>
    <x v="6"/>
    <x v="2"/>
    <x v="0"/>
    <x v="1"/>
    <x v="2"/>
    <x v="2"/>
    <m/>
    <s v="Bewoning (inclusief verdediging) onbepaald"/>
    <s v="Late Middeleeuwen"/>
    <s v="Nieuwe Tijd"/>
    <n v="1072773"/>
    <n v="53278"/>
    <s v="complex"/>
    <m/>
    <n v="2264012"/>
    <s v="Noord-Brabant"/>
    <x v="1"/>
    <s v="Oude Molen"/>
    <s v="Oude Molensedijk"/>
    <s v="particulier"/>
    <d v="2001-07-01T00:00:00"/>
    <d v="2003-09-05T00:00:00"/>
    <m/>
    <m/>
    <s v="Vondstmelding afgemeld op 27-06-2015"/>
    <s v="Registratie archeologische vondstmelding"/>
    <n v="468430"/>
  </r>
  <r>
    <n v="3069830100"/>
    <m/>
    <n v="110375"/>
    <n v="411275"/>
    <x v="6"/>
    <x v="2"/>
    <x v="0"/>
    <x v="1"/>
    <x v="5"/>
    <x v="15"/>
    <s v="terp"/>
    <s v="Terp/wierde"/>
    <s v="Late Middeleeuwen B"/>
    <s v="Nieuwe Tijd Laat"/>
    <n v="1099784"/>
    <n v="439152"/>
    <s v="complex"/>
    <s v="Hooge Zwaluwe.   - Terpdorp gelegen aan de ringdijk van de voormalige Zuid-Hollandse Waard aangelegd rond 1270. Door de eeuwen heen zijn er terplaatse grootschalige ophogingen (ca. 100 x 500 mtr. &gt; 4 mtr. ) aangelegd ten behoeve van de bescherming van he"/>
    <n v="2412487"/>
    <s v="Noord-Brabant"/>
    <x v="4"/>
    <s v="Hooge Zwaluwe"/>
    <s v="Raadhuisstraat &amp; Onderstraat"/>
    <s v="particulier"/>
    <d v="2013-10-06T00:00:00"/>
    <d v="2013-10-20T00:00:00"/>
    <m/>
    <m/>
    <s v="Vondstmelding afgemeld op 27-06-2015"/>
    <s v="Registratie archeologische vondstmelding"/>
    <n v="420261"/>
  </r>
  <r>
    <n v="3089287100"/>
    <m/>
    <n v="116130"/>
    <n v="406300"/>
    <x v="12"/>
    <x v="3"/>
    <x v="3"/>
    <x v="6"/>
    <x v="4"/>
    <x v="0"/>
    <s v="urnenveld"/>
    <s v="urnenveld"/>
    <s v="Late Bronstijd"/>
    <s v="Vroege IJzertijd"/>
    <n v="1037574"/>
    <n v="14372"/>
    <s v="complex"/>
    <m/>
    <n v="2141414"/>
    <s v="Noord-Brabant"/>
    <x v="2"/>
    <s v="Vrachelen"/>
    <s v="Vraggelen"/>
    <s v="particulier"/>
    <d v="1975-11-01T00:00:00"/>
    <d v="1975-11-01T00:00:00"/>
    <m/>
    <m/>
    <s v="Vondstmelding afgemeld op 27-06-2015"/>
    <s v="Registratie archeologische vondstmelding"/>
    <n v="394181"/>
  </r>
  <r>
    <n v="3123451100"/>
    <m/>
    <n v="99000"/>
    <n v="407000"/>
    <x v="9"/>
    <x v="2"/>
    <x v="7"/>
    <x v="18"/>
    <x v="2"/>
    <x v="2"/>
    <s v="voormalige Lobbekenstoren die na overstroming nog lang dienst deed als baken"/>
    <s v="Infrastructuur onbepaald"/>
    <s v="Late Middeleeuwen B"/>
    <s v="Late Middeleeuwen B"/>
    <n v="1111180"/>
    <n v="32971"/>
    <s v="complex"/>
    <s v="Tuinstra meldt dat genoemde toren tot na de Elizabethsvloed 1421 nog lang een baken voor de schippers is geweest. In 1848 zouden de funderingen zijn teruggevonden. Bij Delahaye komt de toren ook aan de orde. Hij beschrijft funderingen, ten Noorden van de"/>
    <n v="2454289"/>
    <s v="Noord-Brabant"/>
    <x v="1"/>
    <s v="Zevenbergen"/>
    <s v="Lobbekenstoren"/>
    <s v="particulier"/>
    <d v="9999-01-01T00:00:00"/>
    <d v="9999-01-01T00:00:00"/>
    <m/>
    <m/>
    <s v="Vondstmelding afgemeld op 27-06-2015"/>
    <s v="Registratie archeologische vondstmelding"/>
    <n v="626555"/>
  </r>
  <r>
    <n v="3123508100"/>
    <m/>
    <n v="100000"/>
    <n v="406500"/>
    <x v="11"/>
    <x v="3"/>
    <x v="1"/>
    <x v="1"/>
    <x v="2"/>
    <x v="2"/>
    <m/>
    <s v="complextype niet te bepalen"/>
    <s v="Romeinse Tijd"/>
    <s v="Romeinse Tijd"/>
    <n v="1022487"/>
    <n v="32986"/>
    <s v="complex"/>
    <s v="CAA: verwijzing/kopie inventariskaart Oud Archief.Hierop informatie uit Hermans, p.47: op een in Zevenbergen, Alba Julia,gevonden steen is o.a. de tekst 'Primus Magistras' vermeld. Het betreft eenzijdelings voorbeeld dat Hermans aanhaalt in een fililogis"/>
    <n v="2092676"/>
    <s v="Noord-Brabant"/>
    <x v="1"/>
    <s v="Zevenbergen"/>
    <m/>
    <s v="particulier"/>
    <d v="9999-01-01T00:00:00"/>
    <s v="1865-01-01"/>
    <m/>
    <m/>
    <s v="Vondstmelding afgemeld op 27-06-2015"/>
    <s v="Registratie archeologische vondstmelding"/>
    <n v="585607"/>
  </r>
  <r>
    <n v="3123549100"/>
    <m/>
    <n v="103440"/>
    <n v="403180"/>
    <x v="9"/>
    <x v="2"/>
    <x v="0"/>
    <x v="0"/>
    <x v="1"/>
    <x v="1"/>
    <m/>
    <s v="Bewoning (inclusief verdediging) onbepaald"/>
    <s v="Late Middeleeuwen B"/>
    <s v="Late Middeleeuwen B"/>
    <n v="1038176"/>
    <n v="33000"/>
    <s v="complex"/>
    <s v="Op CAA fiche (z.Waarn.32999) zijn kort de resultaten van een veldinspectiedoor Verwers beschreven.De heuvel bleek door ruilverkaveling inmiddels te zijn geegaliseerd. In hetcentrum ervan was waarneembaar de woonlaag met puin (01-02). In de zuid-oosthoek"/>
    <n v="2143915"/>
    <s v="Noord-Brabant"/>
    <x v="0"/>
    <s v="Leur"/>
    <s v="Groene Dijk"/>
    <s v="Rijksdienst voor het Cultureel Erfgoed"/>
    <d v="9999-01-01T00:00:00"/>
    <d v="1976-01-01T00:00:00"/>
    <m/>
    <m/>
    <s v="Vondstmelding afgemeld op 27-06-2015"/>
    <s v="Registratie archeologische vondstmelding"/>
    <n v="599017"/>
  </r>
  <r>
    <n v="3123881100"/>
    <m/>
    <n v="112600"/>
    <n v="405825"/>
    <x v="6"/>
    <x v="2"/>
    <x v="0"/>
    <x v="3"/>
    <x v="3"/>
    <x v="3"/>
    <m/>
    <s v="Bewoning (inclusief verdediging) onbepaald"/>
    <s v="Late Middeleeuwen B"/>
    <s v="Nieuwe Tijd Midden"/>
    <n v="1033022"/>
    <n v="33115"/>
    <s v="complex"/>
    <s v="CAA: &quot;Middeleeuwse kloosterboerderij&quot; - inventarisatie gegevens door G.Beexdie hieraan toevoegt dat hem niet bekend is of er nog funderingen resteren.Meldingsdatum is indicatief.Van der Aa, p.1109 sv 'Munnikhof' noemt het een buitenhuis, waarbij ookboerd"/>
    <n v="2125433"/>
    <s v="Noord-Brabant"/>
    <x v="4"/>
    <s v="Terheijden"/>
    <s v="Het Zand; Munnikhof"/>
    <s v="particulier"/>
    <d v="9999-01-01T00:00:00"/>
    <d v="1970-01-01T00:00:00"/>
    <m/>
    <m/>
    <s v="Vondstmelding afgemeld op 27-06-2015"/>
    <s v="Registratie archeologische vondstmelding"/>
    <n v="554749"/>
  </r>
  <r>
    <n v="3124212100"/>
    <m/>
    <n v="116100"/>
    <n v="405450"/>
    <x v="13"/>
    <x v="3"/>
    <x v="8"/>
    <x v="10"/>
    <x v="4"/>
    <x v="0"/>
    <s v="ligging niet exact"/>
    <s v="complextype niet te bepalen"/>
    <s v="Late Bronstijd"/>
    <s v="Late Bronstijd"/>
    <n v="1027485"/>
    <n v="33225"/>
    <s v="complex"/>
    <s v="Vondstmelding waarbij er enige onduidelijkheid is over de exacte vind-plaats. Volgens de publicatie Beex 1978 zijn de coord. ca 116.10 / 405.45en werd de bijl gevonden op een juist aangelegde zandweg in de bossen vanTer Aalst.Het Loeb-fiche in het CAA me"/>
    <n v="2109307"/>
    <s v="Noord-Brabant"/>
    <x v="2"/>
    <s v="Ter Aalst"/>
    <s v="Vrachelse Heide"/>
    <s v="particulier"/>
    <d v="1937-01-01T00:00:00"/>
    <d v="1959-11-01T00:00:00"/>
    <m/>
    <m/>
    <s v="Vondstmelding afgemeld op 27-06-2015"/>
    <s v="Registratie archeologische vondstmelding"/>
    <n v="608577"/>
  </r>
  <r>
    <n v="3127104100"/>
    <m/>
    <n v="118180"/>
    <n v="406400"/>
    <x v="8"/>
    <x v="2"/>
    <x v="4"/>
    <x v="1"/>
    <x v="0"/>
    <x v="0"/>
    <s v="pottenbakkerij"/>
    <s v="pottenbakkerij"/>
    <s v="Nieuwe Tijd"/>
    <s v="Nieuwe Tijd"/>
    <n v="1106678"/>
    <n v="34483"/>
    <s v="complex"/>
    <s v="Pottenbakkerij met 18e eeuws pottenbakkersafval, waartussen een mal van een monniksbeker uit 1600-1640 lag. - In 2004 is de vindplaats Frederiksstraat (voormalige collectie Akkermans en AVB) geinventariseerd en uitgewerkt door de lokale werkgroep. Een ee"/>
    <n v="2438045"/>
    <s v="Noord-Brabant"/>
    <x v="2"/>
    <s v="Oosterhout"/>
    <s v="Frederiksstraat"/>
    <s v="particulier"/>
    <d v="9999-01-01T00:00:00"/>
    <d v="9999-01-01T00:00:00"/>
    <m/>
    <m/>
    <s v="Vondstmelding afgemeld op 27-06-2015"/>
    <s v="Registratie archeologische vondstmelding"/>
    <n v="498789"/>
  </r>
  <r>
    <n v="3127623100"/>
    <m/>
    <n v="118500"/>
    <n v="400040"/>
    <x v="4"/>
    <x v="3"/>
    <x v="3"/>
    <x v="9"/>
    <x v="0"/>
    <x v="0"/>
    <s v="grafheuvel"/>
    <s v="grafheuvel"/>
    <s v="Neolithicum"/>
    <s v="IJzertijd"/>
    <n v="1024177"/>
    <n v="34696"/>
    <s v="complex"/>
    <s v="Kopie van fiche uit Oud Archief (origineel niet aangetroffen). Betreft eenmelding &quot;omtrent grafheuvels bij Dorst-Breda; deze zijn 2 a 2,5 m hoog [!]en hebben een omvang van 20 m.&quot; Ook wordt verwezen naar aantekeningen vanJ. Sprenger [assistent RDOB]: &quot;bi"/>
    <n v="2097804"/>
    <s v="Noord-Brabant"/>
    <x v="2"/>
    <s v="Dorst"/>
    <m/>
    <s v="particulier"/>
    <d v="9999-01-01T00:00:00"/>
    <d v="1943-05-26T00:00:00"/>
    <m/>
    <m/>
    <s v="Vondstmelding afgemeld op 27-06-2015"/>
    <s v="Registratie archeologische vondstmelding"/>
    <n v="614598"/>
  </r>
  <r>
    <n v="3145751100"/>
    <m/>
    <n v="114840"/>
    <n v="408750"/>
    <x v="13"/>
    <x v="3"/>
    <x v="8"/>
    <x v="9"/>
    <x v="0"/>
    <x v="0"/>
    <m/>
    <s v="depot"/>
    <s v="Late Bronstijd"/>
    <s v="Late Bronstijd"/>
    <n v="1070116"/>
    <n v="42952"/>
    <s v="complex"/>
    <s v="Detectorvondst op ca 15 cm onder maaiveld. Volgens de grondeigenaar zou opde vindplaats in het verleden een kleine 'hoogte' zijn afgevlakt (maar nietal te diep, om te voorkomen dat er geel zand zou worden opgeploegd; mond.meded. vinder). Volgens de bodem"/>
    <n v="2250763"/>
    <s v="Noord-Brabant"/>
    <x v="2"/>
    <s v="Den Hout"/>
    <s v="Hespelaar"/>
    <s v="particulier"/>
    <d v="2000-09-15T00:00:00"/>
    <d v="2000-09-18T00:00:00"/>
    <m/>
    <m/>
    <s v="Vondstmelding afgemeld op 27-06-2015"/>
    <s v="Registratie archeologische vondstmelding"/>
    <n v="595322"/>
  </r>
  <r>
    <n v="3152230100"/>
    <m/>
    <n v="116200"/>
    <n v="409680"/>
    <x v="12"/>
    <x v="3"/>
    <x v="1"/>
    <x v="0"/>
    <x v="0"/>
    <x v="3"/>
    <m/>
    <s v="complextype niet te bepalen"/>
    <s v="IJzertijd"/>
    <s v="IJzertijd"/>
    <n v="1070785"/>
    <n v="45640"/>
    <s v="complex"/>
    <s v="De vondsten werden gedaan na afsluiting van een opgraving, uitgevoerd door N. Dijk (gem. archeoloog Oosterhout) en leden van de Archeologische Werk-groep Oosterhout. Het betreft o.a. vrij dikke, kwartsverschraalde scherven met V-vormige nagelindrukken; e"/>
    <n v="2254573"/>
    <s v="Noord-Brabant"/>
    <x v="2"/>
    <s v="Oosterhout"/>
    <s v="Herstelpolder; Innovatiepark"/>
    <s v="particulier"/>
    <d v="9999-01-01T00:00:00"/>
    <d v="2002-04-03T00:00:00"/>
    <m/>
    <m/>
    <s v="Vondstmelding afgemeld op 27-06-2015"/>
    <s v="Registratie archeologische vondstmelding"/>
    <n v="504613"/>
  </r>
  <r>
    <n v="3152230100"/>
    <m/>
    <n v="116200"/>
    <n v="409680"/>
    <x v="4"/>
    <x v="3"/>
    <x v="1"/>
    <x v="0"/>
    <x v="0"/>
    <x v="3"/>
    <m/>
    <s v="complextype niet te bepalen"/>
    <s v="Midden Neolithicum B"/>
    <s v="Laat Neolithicum"/>
    <n v="1070785"/>
    <n v="45640"/>
    <s v="complex"/>
    <s v="De vondsten werden gedaan na afsluiting van een opgraving, uitgevoerd door N. Dijk (gem. archeoloog Oosterhout) en leden van de Archeologische Werk-groep Oosterhout. Het betreft o.a. vrij dikke, kwartsverschraalde scherven met V-vormige nagelindrukken; e"/>
    <n v="2254575"/>
    <s v="Noord-Brabant"/>
    <x v="2"/>
    <s v="Oosterhout"/>
    <s v="Herstelpolder; Innovatiepark"/>
    <s v="particulier"/>
    <d v="9999-01-01T00:00:00"/>
    <d v="2002-04-03T00:00:00"/>
    <m/>
    <m/>
    <s v="Vondstmelding afgemeld op 27-06-2015"/>
    <s v="Registratie archeologische vondstmelding"/>
    <n v="508010"/>
  </r>
  <r>
    <n v="3152239100"/>
    <m/>
    <n v="115437"/>
    <n v="406875"/>
    <x v="12"/>
    <x v="3"/>
    <x v="1"/>
    <x v="0"/>
    <x v="4"/>
    <x v="0"/>
    <m/>
    <s v="complextype niet te bepalen"/>
    <s v="IJzertijd"/>
    <s v="IJzertijd"/>
    <n v="1070787"/>
    <n v="45645"/>
    <s v="complex"/>
    <s v="Vondsten van een ca 250x250 m grote akker. De mesolithische vondsten zijnoverwegend afkomstig uit een gebied van max. 85x85 m, waarbij het Wommersomkwartsiet op een enkele uitzondering na beperkt blijft tot ca 30x30 m. Decoordinaten hebben betrekking op"/>
    <n v="2254589"/>
    <s v="Noord-Brabant"/>
    <x v="2"/>
    <s v="Den Hout"/>
    <s v="Herstraat; Terheijdens Spoor"/>
    <s v="particulier"/>
    <d v="2000-09-01T00:00:00"/>
    <d v="2002-04-03T00:00:00"/>
    <m/>
    <m/>
    <s v="Vondstmelding afgemeld op 27-06-2015"/>
    <s v="Registratie archeologische vondstmelding"/>
    <n v="559776"/>
  </r>
  <r>
    <n v="3153454100"/>
    <m/>
    <n v="101000"/>
    <n v="406500"/>
    <x v="9"/>
    <x v="2"/>
    <x v="5"/>
    <x v="0"/>
    <x v="1"/>
    <x v="2"/>
    <s v="kerk, Markt"/>
    <s v="kerk"/>
    <s v="Late Middeleeuwen A"/>
    <s v="Late Middeleeuwen A"/>
    <n v="1071238"/>
    <n v="46503"/>
    <s v="complex"/>
    <s v="Bij graafwerkzaamheden voor nieuwe gasleiding oude fundering aangetroffen op de Markt."/>
    <n v="2256680"/>
    <s v="Noord-Brabant"/>
    <x v="1"/>
    <s v="Zevenbergen"/>
    <s v="Markt"/>
    <s v="particulier"/>
    <d v="1996-10-03T00:00:00"/>
    <d v="2002-12-12T00:00:00"/>
    <m/>
    <m/>
    <s v="Vondstmelding afgemeld op 27-06-2015"/>
    <s v="Registratie archeologische vondstmelding"/>
    <n v="529648"/>
  </r>
  <r>
    <n v="3174385100"/>
    <m/>
    <n v="116240"/>
    <n v="406800"/>
    <x v="12"/>
    <x v="3"/>
    <x v="0"/>
    <x v="6"/>
    <x v="4"/>
    <x v="0"/>
    <m/>
    <s v="Bewoning (inclusief verdediging) onbepaald"/>
    <s v="Midden IJzertijd"/>
    <s v="Late IJzertijd"/>
    <n v="1095660"/>
    <n v="429189"/>
    <s v="complex"/>
    <s v="In november 2010 tijdens kartering op een akkerperceel een scherf handgevormd aardewerk uit de Midden- tm Late IJzertijd aangetroffen."/>
    <n v="2387092"/>
    <s v="Noord-Brabant"/>
    <x v="2"/>
    <s v="Den Hout"/>
    <s v="Herweg (perceel 08)"/>
    <s v="particulier"/>
    <d v="2010-11-01T00:00:00"/>
    <d v="2011-08-29T00:00:00"/>
    <m/>
    <m/>
    <s v="Vondstmelding afgemeld op 27-06-2015"/>
    <s v="Registratie archeologische vondstmelding"/>
    <n v="542466"/>
  </r>
  <r>
    <n v="3174393100"/>
    <m/>
    <n v="116000"/>
    <n v="407100"/>
    <x v="12"/>
    <x v="3"/>
    <x v="0"/>
    <x v="6"/>
    <x v="4"/>
    <x v="0"/>
    <m/>
    <s v="Bewoning (inclusief verdediging) onbepaald"/>
    <s v="Midden IJzertijd"/>
    <s v="Late IJzertijd"/>
    <n v="1095661"/>
    <n v="429191"/>
    <s v="complex"/>
    <s v="In september 2010 tijdens karteringswerkzaamheden op een akkerperceel een wandfragment van handgevormd aardewerk uit de Midden- t/m Late Ijzertijd en een randfragment van een klein geverfd bord van het type Stuart 10/Brunsting 17a uit de Romeinse tijd aa"/>
    <n v="2387093"/>
    <s v="Noord-Brabant"/>
    <x v="2"/>
    <s v="Den Hout"/>
    <s v="Herstraat (perceel 06)"/>
    <s v="particulier"/>
    <d v="2010-09-01T00:00:00"/>
    <d v="2011-08-29T00:00:00"/>
    <m/>
    <m/>
    <s v="Vondstmelding afgemeld op 27-06-2015"/>
    <s v="Registratie archeologische vondstmelding"/>
    <n v="603552"/>
  </r>
  <r>
    <n v="3174936100"/>
    <m/>
    <n v="114260"/>
    <n v="407780"/>
    <x v="11"/>
    <x v="3"/>
    <x v="0"/>
    <x v="9"/>
    <x v="0"/>
    <x v="0"/>
    <m/>
    <s v="Bewoning (inclusief verdediging) onbepaald"/>
    <s v="Romeinse Tijd"/>
    <s v="Romeinse Tijd"/>
    <n v="1071243"/>
    <n v="46517"/>
    <s v="complex"/>
    <s v="Vindplaats gedeeltelijk ontgrond."/>
    <n v="2256695"/>
    <s v="Noord-Brabant"/>
    <x v="2"/>
    <s v="Den Hout"/>
    <s v="Eind van den Hout"/>
    <s v="particulier"/>
    <d v="1983-01-01T00:00:00"/>
    <d v="2002-12-13T00:00:00"/>
    <m/>
    <m/>
    <s v="Vondstmelding afgemeld op 27-06-2015"/>
    <s v="Registratie archeologische vondstmelding"/>
    <n v="504703"/>
  </r>
  <r>
    <n v="3178605100"/>
    <m/>
    <n v="101213"/>
    <n v="397058"/>
    <x v="9"/>
    <x v="2"/>
    <x v="0"/>
    <x v="12"/>
    <x v="5"/>
    <x v="0"/>
    <m/>
    <s v="Bewoning (inclusief verdediging) onbepaald"/>
    <s v="Late Middeleeuwen A"/>
    <s v="Late Middeleeuwen A"/>
    <n v="1074021"/>
    <n v="53073"/>
    <s v="complex"/>
    <s v="Deze vindplaats ligt direct aan de A16. Zeer waarschijnlijk is een deelv erstoord tijdens de aanleg van de snelweg. Alle vondsten komen uit of onder het esdek."/>
    <n v="2269923"/>
    <s v="Noord-Brabant"/>
    <x v="0"/>
    <s v="Breda"/>
    <m/>
    <s v="RAAP Archeologisch Adviesbureau"/>
    <d v="2000-02-07T00:00:00"/>
    <d v="2004-06-07T00:00:00"/>
    <m/>
    <m/>
    <s v="Vondstmelding afgemeld op 27-06-2015"/>
    <s v="Registratie archeologische vondstmelding"/>
    <n v="530430"/>
  </r>
  <r>
    <n v="3178857100"/>
    <m/>
    <n v="102391"/>
    <n v="411131"/>
    <x v="6"/>
    <x v="2"/>
    <x v="7"/>
    <x v="18"/>
    <x v="2"/>
    <x v="9"/>
    <s v="dam"/>
    <s v="dam"/>
    <s v="Late Middeleeuwen B"/>
    <s v="Nieuwe Tijd"/>
    <n v="1072774"/>
    <n v="53317"/>
    <s v="complex"/>
    <s v="Een profiel is getekend van de aangetroffen struktuur. Het is een struktuur die in het profiel is opgebouwd uit vier lagen. Vanaf maaiveld bevindt een laag van recente bovengrond (donkerbruin humeus zand). Daaronder bevindt zich een laag met plusminus 9"/>
    <n v="2264017"/>
    <s v="Noord-Brabant"/>
    <x v="1"/>
    <s v="Moerdijk"/>
    <s v="Blokdijk"/>
    <s v="particulier"/>
    <d v="1972-01-01T00:00:00"/>
    <d v="2003-09-05T00:00:00"/>
    <m/>
    <m/>
    <s v="Vondstmelding afgemeld op 27-06-2015"/>
    <s v="Registratie archeologische vondstmelding"/>
    <n v="530477"/>
  </r>
  <r>
    <n v="3193274100"/>
    <m/>
    <n v="119266"/>
    <n v="405748"/>
    <x v="6"/>
    <x v="2"/>
    <x v="7"/>
    <x v="6"/>
    <x v="4"/>
    <x v="0"/>
    <s v="greppels"/>
    <s v="Afwaterings-/ inundatiekanaal/ greppel/sloot"/>
    <s v="Late Middeleeuwen B"/>
    <s v="Nieuwe Tijd Laat"/>
    <n v="1079511"/>
    <n v="400871"/>
    <s v="complex"/>
    <s v="Arch. begeleiding van de aanleg van een vijver (230 x 25 m). De aangetroffen sporen bestaan grotendeels uit nagenoeg vondstloze greppels en (paal)kuilen. Tot de pre-/protohistorische sporen behoren een deel van een vierkante of rechthoekige greppel (huis"/>
    <n v="2294007"/>
    <s v="Noord-Brabant"/>
    <x v="2"/>
    <s v="Oosterhout"/>
    <s v="Kloostertuin"/>
    <s v="Diachron UvA BV"/>
    <d v="2003-06-23T00:00:00"/>
    <d v="2005-10-13T00:00:00"/>
    <m/>
    <m/>
    <s v="Vondstmelding afgemeld op 27-06-2015"/>
    <s v="Registratie archeologische vondstmelding"/>
    <n v="445408"/>
  </r>
  <r>
    <n v="3225374100"/>
    <m/>
    <n v="122100"/>
    <n v="403850"/>
    <x v="10"/>
    <x v="3"/>
    <x v="3"/>
    <x v="9"/>
    <x v="0"/>
    <x v="0"/>
    <s v="urnenveld"/>
    <s v="urnenveld"/>
    <s v="Midden Bronstijd"/>
    <s v="Late IJzertijd"/>
    <n v="1085231"/>
    <n v="409121"/>
    <s v="complex"/>
    <s v="Op 03-07-2007 kwam via de centrale e-mailpostbus van de provincie Noord-Brabant een e-mailbericht binnen van de hand van Dhr.E.J.M. Robeerst uit Tilburg. Deze meldde hierin dat hij tijdens het speuren met GoogleMaps circels in de bodem aantrof ten zuiden"/>
    <n v="2322668"/>
    <s v="Noord-Brabant"/>
    <x v="2"/>
    <s v="Oosterhout"/>
    <s v="de Heiningen"/>
    <s v="particulier"/>
    <d v="2007-07-03T00:00:00"/>
    <d v="2007-09-14T00:00:00"/>
    <m/>
    <m/>
    <s v="Vondstmelding afgemeld op 27-06-2015"/>
    <s v="Registratie archeologische vondstmelding"/>
    <n v="540025"/>
  </r>
  <r>
    <n v="3227059100"/>
    <m/>
    <n v="119516"/>
    <n v="406539"/>
    <x v="8"/>
    <x v="2"/>
    <x v="4"/>
    <x v="1"/>
    <x v="0"/>
    <x v="0"/>
    <s v="leerlooierij"/>
    <s v="leerlooierij"/>
    <s v="Nieuwe Tijd"/>
    <s v="Nieuwe Tijd"/>
    <n v="1083742"/>
    <n v="409577"/>
    <s v="complex"/>
    <s v="Sporen aangetroffen tijdens particuliere bodemsaneringswerkzaamheden. De provincie is ingelicht vanwege mogelijke samenhang met Romeinse nederzetting ten Noorden van de Veerseweg (opgraving 1984, Verwers W.J.H. en L.I. Kooistra 1990, Native House Plans f"/>
    <n v="2315129"/>
    <s v="Noord-Brabant"/>
    <x v="2"/>
    <s v="Oosterhout"/>
    <s v="Veerseweg 52"/>
    <s v="particulier"/>
    <d v="2003-01-01T00:00:00"/>
    <d v="2007-01-11T00:00:00"/>
    <m/>
    <m/>
    <s v="Vondstmelding afgemeld op 27-06-2015"/>
    <s v="Registratie archeologische vondstmelding"/>
    <n v="416580"/>
  </r>
  <r>
    <n v="3241006100"/>
    <m/>
    <n v="104260"/>
    <n v="398220"/>
    <x v="6"/>
    <x v="2"/>
    <x v="2"/>
    <x v="23"/>
    <x v="0"/>
    <x v="0"/>
    <s v="Het oude Hof"/>
    <s v="versterking onbepaald"/>
    <s v="Middeleeuwen"/>
    <s v="Nieuwe Tijd"/>
    <n v="1091578"/>
    <n v="414193"/>
    <s v="complex"/>
    <m/>
    <n v="2360395"/>
    <s v="Noord-Brabant"/>
    <x v="0"/>
    <s v="Etten"/>
    <s v="Het oude Hof"/>
    <s v="particulier"/>
    <d v="9999-01-01T00:00:00"/>
    <d v="2009-11-30T00:00:00"/>
    <m/>
    <m/>
    <s v="Vondstmelding afgemeld op 27-06-2015"/>
    <s v="Registratie archeologische vondstmelding"/>
    <n v="448063"/>
  </r>
  <r>
    <n v="3241509100"/>
    <m/>
    <n v="114900"/>
    <n v="408260"/>
    <x v="6"/>
    <x v="2"/>
    <x v="2"/>
    <x v="9"/>
    <x v="0"/>
    <x v="0"/>
    <s v="De Vutting"/>
    <s v="versterking onbepaald"/>
    <s v="Middeleeuwen"/>
    <s v="Nieuwe Tijd"/>
    <n v="1091631"/>
    <n v="414272"/>
    <s v="complex"/>
    <m/>
    <n v="2360484"/>
    <s v="Noord-Brabant"/>
    <x v="2"/>
    <s v="Oosterhout"/>
    <s v="De Vutting"/>
    <s v="particulier"/>
    <d v="9999-01-01T00:00:00"/>
    <d v="2009-12-01T00:00:00"/>
    <m/>
    <m/>
    <s v="Vondstmelding afgemeld op 27-06-2015"/>
    <s v="Registratie archeologische vondstmelding"/>
    <n v="417109"/>
  </r>
  <r>
    <n v="3241525100"/>
    <m/>
    <n v="116430"/>
    <n v="407500"/>
    <x v="6"/>
    <x v="2"/>
    <x v="2"/>
    <x v="9"/>
    <x v="0"/>
    <x v="3"/>
    <s v="Ru├»ne Strijen"/>
    <s v="versterking onbepaald"/>
    <s v="Middeleeuwen"/>
    <s v="Nieuwe Tijd"/>
    <n v="1091630"/>
    <n v="414271"/>
    <s v="complex"/>
    <m/>
    <n v="2360483"/>
    <s v="Noord-Brabant"/>
    <x v="2"/>
    <s v="Oosterhout"/>
    <s v="Ru├»ne Strijen"/>
    <s v="particulier"/>
    <d v="9999-01-01T00:00:00"/>
    <d v="2009-12-01T00:00:00"/>
    <m/>
    <m/>
    <s v="Vondstmelding afgemeld op 27-06-2015"/>
    <s v="Registratie archeologische vondstmelding"/>
    <n v="571494"/>
  </r>
  <r>
    <n v="3241533100"/>
    <m/>
    <n v="113900"/>
    <n v="405340"/>
    <x v="6"/>
    <x v="2"/>
    <x v="2"/>
    <x v="2"/>
    <x v="4"/>
    <x v="0"/>
    <s v="Bergvliet"/>
    <s v="versterking onbepaald"/>
    <s v="Middeleeuwen"/>
    <s v="Nieuwe Tijd"/>
    <n v="1091632"/>
    <n v="414273"/>
    <s v="complex"/>
    <m/>
    <n v="2360485"/>
    <s v="Noord-Brabant"/>
    <x v="2"/>
    <s v="Oosterhout"/>
    <s v="Bergvliet"/>
    <s v="particulier"/>
    <n v="2958101"/>
    <n v="40148"/>
    <m/>
    <m/>
    <s v="Vondstmelding afgemeld op 27-06-2015"/>
    <s v="Registratie archeologische vondstmelding"/>
    <n v="601783"/>
  </r>
  <r>
    <n v="3241541100"/>
    <m/>
    <n v="118360"/>
    <n v="405800"/>
    <x v="6"/>
    <x v="2"/>
    <x v="2"/>
    <x v="14"/>
    <x v="0"/>
    <x v="0"/>
    <s v="Slotje Borsele"/>
    <s v="versterking onbepaald"/>
    <s v="Middeleeuwen"/>
    <s v="Nieuwe Tijd"/>
    <n v="1091633"/>
    <n v="414274"/>
    <s v="complex"/>
    <m/>
    <n v="2360486"/>
    <s v="Noord-Brabant"/>
    <x v="2"/>
    <s v="Oosterhout"/>
    <s v="Slotje Borsele"/>
    <s v="particulier"/>
    <d v="9999-01-01T00:00:00"/>
    <d v="2009-12-01T00:00:00"/>
    <m/>
    <m/>
    <s v="Vondstmelding afgemeld op 27-06-2015"/>
    <s v="Registratie archeologische vondstmelding"/>
    <n v="417110"/>
  </r>
  <r>
    <n v="3241558100"/>
    <m/>
    <n v="119560"/>
    <n v="406060"/>
    <x v="6"/>
    <x v="2"/>
    <x v="2"/>
    <x v="1"/>
    <x v="0"/>
    <x v="0"/>
    <s v="Slot de Blauwe Kamer"/>
    <s v="versterking onbepaald"/>
    <s v="Middeleeuwen"/>
    <s v="Nieuwe Tijd"/>
    <n v="1091634"/>
    <n v="414275"/>
    <s v="complex"/>
    <m/>
    <n v="2360487"/>
    <s v="Noord-Brabant"/>
    <x v="2"/>
    <s v="Oosterhout"/>
    <s v="Slot de Blauwe Kamer"/>
    <s v="particulier"/>
    <d v="9999-01-01T00:00:00"/>
    <d v="2009-12-01T00:00:00"/>
    <m/>
    <m/>
    <s v="Vondstmelding afgemeld op 27-06-2015"/>
    <s v="Registratie archeologische vondstmelding"/>
    <n v="478680"/>
  </r>
  <r>
    <n v="3242043100"/>
    <m/>
    <n v="103830"/>
    <n v="396600"/>
    <x v="6"/>
    <x v="2"/>
    <x v="2"/>
    <x v="1"/>
    <x v="0"/>
    <x v="0"/>
    <s v="kasteel Wernhout"/>
    <s v="versterking onbepaald"/>
    <s v="Middeleeuwen"/>
    <s v="Nieuwe Tijd"/>
    <n v="1091709"/>
    <n v="414389"/>
    <s v="complex"/>
    <m/>
    <n v="2360781"/>
    <s v="Noord-Brabant"/>
    <x v="0"/>
    <s v="Zundert"/>
    <s v="kasteel Wernhout"/>
    <s v="particulier"/>
    <d v="9999-01-01T00:00:00"/>
    <d v="2009-12-08T00:00:00"/>
    <m/>
    <m/>
    <s v="Vondstmelding afgemeld op 27-06-2015"/>
    <s v="Registratie archeologische vondstmelding"/>
    <n v="571508"/>
  </r>
  <r>
    <n v="3242140100"/>
    <m/>
    <n v="109620"/>
    <n v="408120"/>
    <x v="6"/>
    <x v="2"/>
    <x v="2"/>
    <x v="0"/>
    <x v="0"/>
    <x v="3"/>
    <s v="kasteel Drieweck"/>
    <s v="versterking onbepaald"/>
    <s v="Middeleeuwen"/>
    <s v="Nieuwe Tijd"/>
    <n v="1091719"/>
    <n v="414399"/>
    <s v="complex"/>
    <m/>
    <n v="2360791"/>
    <s v="Noord-Brabant"/>
    <x v="4"/>
    <s v="Terheijden"/>
    <s v="kasteel Drieweck"/>
    <s v="particulier"/>
    <d v="9999-01-01T00:00:00"/>
    <d v="2009-12-08T00:00:00"/>
    <m/>
    <m/>
    <s v="Vondstmelding afgemeld op 27-06-2015"/>
    <s v="Registratie archeologische vondstmelding"/>
    <n v="633186"/>
  </r>
  <r>
    <n v="3249959100"/>
    <m/>
    <n v="116022"/>
    <n v="409993"/>
    <x v="9"/>
    <x v="2"/>
    <x v="0"/>
    <x v="0"/>
    <x v="3"/>
    <x v="3"/>
    <m/>
    <s v="Bewoning (inclusief verdediging) onbepaald"/>
    <s v="Late Middeleeuwen A"/>
    <s v="Late Middeleeuwen B"/>
    <n v="1086617"/>
    <n v="418903"/>
    <s v="complex"/>
    <s v="Het gaat om een aantal vondsten die zijn gedaan tijdens graafwerkzaamheden voor civieltechnische werkzaamheden. In het vlak en in het profiel zijn meerdere sporen waargenomen. De vindplaats sluit aan bij een soortgelijke vindplaats aan de overzijde van d"/>
    <n v="2332762"/>
    <s v="Noord-Brabant"/>
    <x v="4"/>
    <s v="Made"/>
    <m/>
    <s v="particulier"/>
    <d v="2008-04-01T00:00:00"/>
    <d v="2008-04-14T00:00:00"/>
    <m/>
    <m/>
    <s v="Vondstmelding afgemeld op 27-06-2015"/>
    <s v="Registratie archeologische vondstmelding"/>
    <n v="633420"/>
  </r>
  <r>
    <n v="3263128100"/>
    <m/>
    <n v="115420"/>
    <n v="407060"/>
    <x v="9"/>
    <x v="2"/>
    <x v="0"/>
    <x v="6"/>
    <x v="4"/>
    <x v="0"/>
    <m/>
    <s v="Bewoning (inclusief verdediging) onbepaald"/>
    <s v="Late Middeleeuwen B"/>
    <s v="Late Middeleeuwen B"/>
    <n v="1094319"/>
    <n v="425617"/>
    <s v="complex"/>
    <s v="Tijdens metaaldetectie in 2009 en 2010 zijn op een perceel aan de Herstraat in Den Hout (gemeente Oosterhout NB) diverse vondsten gedaan die te relateren zijn aan de aldaar in 2010 opgegraven nederzettingen uit de Bronstijd / IJzertijd /Romeinse tijd. Te"/>
    <n v="2378087"/>
    <s v="Noord-Brabant"/>
    <x v="2"/>
    <s v="Den Hout"/>
    <s v="Herstraat (perceel 02)"/>
    <s v="particulier"/>
    <d v="2009-12-01T00:00:00"/>
    <d v="2011-01-11T00:00:00"/>
    <m/>
    <m/>
    <s v="Vondstmelding afgemeld op 27-06-2015"/>
    <s v="Registratie archeologische vondstmelding"/>
    <n v="510763"/>
  </r>
  <r>
    <n v="3263128100"/>
    <m/>
    <n v="115420"/>
    <n v="407060"/>
    <x v="10"/>
    <x v="3"/>
    <x v="0"/>
    <x v="6"/>
    <x v="4"/>
    <x v="0"/>
    <m/>
    <s v="Bewoning (inclusief verdediging) onbepaald"/>
    <s v="Neolithicum"/>
    <s v="Bronstijd"/>
    <n v="1094319"/>
    <n v="425617"/>
    <s v="complex"/>
    <s v="Tijdens metaaldetectie in 2009 en 2010 zijn op een perceel aan de Herstraat in Den Hout (gemeente Oosterhout NB) diverse vondsten gedaan die te relateren zijn aan de aldaar in 2010 opgegraven nederzettingen uit de Bronstijd / IJzertijd /Romeinse tijd. Te"/>
    <n v="2378086"/>
    <s v="Noord-Brabant"/>
    <x v="2"/>
    <s v="Den Hout"/>
    <s v="Herstraat (perceel 02)"/>
    <s v="particulier"/>
    <d v="2009-12-01T00:00:00"/>
    <d v="2011-01-11T00:00:00"/>
    <m/>
    <m/>
    <s v="Vondstmelding afgemeld op 27-06-2015"/>
    <s v="Registratie archeologische vondstmelding"/>
    <n v="510762"/>
  </r>
  <r>
    <n v="3263217100"/>
    <m/>
    <n v="115520"/>
    <n v="407360"/>
    <x v="11"/>
    <x v="3"/>
    <x v="0"/>
    <x v="6"/>
    <x v="4"/>
    <x v="0"/>
    <m/>
    <s v="Bewoning (inclusief verdediging) onbepaald"/>
    <s v="Vroeg Romeinse Tijd"/>
    <s v="Vroeg Romeinse Tijd"/>
    <n v="1094320"/>
    <n v="425710"/>
    <s v="complex"/>
    <s v="Tijdens metaaldetectie in 2009 en 2010 zijn op een perceel aan de Herstraat in Den Hout (gemeente Oosterhout NB) diverse vondsten gedaan die te relateren zijn aan de aldaar in 2010 opgegraven nederzettingen uit de Bronstijd / IJzertijd /Romeinse tijd."/>
    <n v="2378093"/>
    <s v="Noord-Brabant"/>
    <x v="2"/>
    <s v="Den Hout"/>
    <s v="Herstraat (perceel 01)"/>
    <s v="particulier"/>
    <d v="2009-12-01T00:00:00"/>
    <d v="2011-01-11T00:00:00"/>
    <m/>
    <m/>
    <s v="Vondstmelding afgemeld op 27-06-2015"/>
    <s v="Registratie archeologische vondstmelding"/>
    <n v="542094"/>
  </r>
  <r>
    <n v="3263225100"/>
    <m/>
    <n v="115600"/>
    <n v="407100"/>
    <x v="9"/>
    <x v="2"/>
    <x v="0"/>
    <x v="6"/>
    <x v="4"/>
    <x v="0"/>
    <m/>
    <s v="Bewoning (inclusief verdediging) onbepaald"/>
    <s v="Late Middeleeuwen A"/>
    <s v="Late Middeleeuwen B"/>
    <n v="1094321"/>
    <n v="425712"/>
    <s v="complex"/>
    <s v="Gevonden met een metaaldetector."/>
    <n v="2378101"/>
    <s v="Noord-Brabant"/>
    <x v="2"/>
    <s v="Den Hout"/>
    <s v="Herstraat (perceel 03)"/>
    <s v="particulier"/>
    <d v="2009-06-01T00:00:00"/>
    <d v="2011-01-11T00:00:00"/>
    <m/>
    <m/>
    <s v="Vondstmelding afgemeld op 27-06-2015"/>
    <s v="Registratie archeologische vondstmelding"/>
    <n v="572934"/>
  </r>
  <r>
    <n v="3263225100"/>
    <m/>
    <n v="115600"/>
    <n v="407100"/>
    <x v="10"/>
    <x v="3"/>
    <x v="0"/>
    <x v="6"/>
    <x v="4"/>
    <x v="0"/>
    <m/>
    <s v="Bewoning (inclusief verdediging) onbepaald"/>
    <s v="Late IJzertijd"/>
    <s v="Vroeg Romeinse Tijd"/>
    <n v="1094321"/>
    <n v="425712"/>
    <s v="complex"/>
    <s v="Gevonden met een metaaldetector."/>
    <n v="2378100"/>
    <s v="Noord-Brabant"/>
    <x v="2"/>
    <s v="Den Hout"/>
    <s v="Herstraat (perceel 03)"/>
    <s v="particulier"/>
    <d v="2009-06-01T00:00:00"/>
    <d v="2011-01-11T00:00:00"/>
    <m/>
    <m/>
    <s v="Vondstmelding afgemeld op 27-06-2015"/>
    <s v="Registratie archeologische vondstmelding"/>
    <n v="572933"/>
  </r>
  <r>
    <n v="3263241100"/>
    <m/>
    <n v="115580"/>
    <n v="406800"/>
    <x v="8"/>
    <x v="2"/>
    <x v="1"/>
    <x v="0"/>
    <x v="4"/>
    <x v="0"/>
    <m/>
    <s v="complextype niet te bepalen"/>
    <s v="Nieuwe Tijd Vroeg"/>
    <s v="Nieuwe Tijd Vroeg"/>
    <n v="1094324"/>
    <n v="425829"/>
    <s v="complex"/>
    <s v="In 2009 tijdens metaaldetectie op een akkerperceel aan de Herstraat in Den Hout (gemeente Oosterhout nb) een tweetal metaalvondsten gedaan met dateringen in de Nieuwe tijd."/>
    <n v="2378109"/>
    <s v="Noord-Brabant"/>
    <x v="2"/>
    <s v="Den Hout"/>
    <s v="Herstraat (perceel 11)"/>
    <s v="particulier"/>
    <d v="2009-01-01T00:00:00"/>
    <d v="2011-01-11T00:00:00"/>
    <m/>
    <m/>
    <s v="Vondstmelding afgemeld op 27-06-2015"/>
    <s v="Registratie archeologische vondstmelding"/>
    <n v="418407"/>
  </r>
  <r>
    <n v="3263299100"/>
    <m/>
    <n v="116000"/>
    <n v="407100"/>
    <x v="13"/>
    <x v="3"/>
    <x v="3"/>
    <x v="6"/>
    <x v="4"/>
    <x v="0"/>
    <s v="grafheuvel"/>
    <s v="grafheuvel"/>
    <s v="Midden Bronstijd A"/>
    <s v="Midden Bronstijd B"/>
    <n v="1094325"/>
    <n v="425841"/>
    <s v="complex"/>
    <s v="Tijdens metaaldetectie in 2009 en 2010 op een perceel aan de Herstraat in Den Hout (gemeente Oosterhout NB) diverse vondsten gedaan die te relateren zijn aan de aldaar in 2010 opgegraven nederzettingen uit de Bronstijd / IJzertijd /Romeinse tijd."/>
    <n v="2378126"/>
    <s v="Noord-Brabant"/>
    <x v="2"/>
    <s v="Den Hout"/>
    <s v="Herstraat (perceel 06)"/>
    <s v="particulier"/>
    <d v="2009-01-01T00:00:00"/>
    <d v="2011-01-11T00:00:00"/>
    <m/>
    <m/>
    <s v="Vondstmelding afgemeld op 27-06-2015"/>
    <s v="Registratie archeologische vondstmelding"/>
    <n v="603100"/>
  </r>
  <r>
    <n v="3263299100"/>
    <m/>
    <n v="116000"/>
    <n v="407100"/>
    <x v="13"/>
    <x v="3"/>
    <x v="0"/>
    <x v="6"/>
    <x v="4"/>
    <x v="0"/>
    <m/>
    <s v="Bewoning (inclusief verdediging) onbepaald"/>
    <s v="Vroege Bronstijd"/>
    <s v="Late Bronstijd"/>
    <n v="1094325"/>
    <n v="425841"/>
    <s v="complex"/>
    <s v="Tijdens metaaldetectie in 2009 en 2010 op een perceel aan de Herstraat in Den Hout (gemeente Oosterhout NB) diverse vondsten gedaan die te relateren zijn aan de aldaar in 2010 opgegraven nederzettingen uit de Bronstijd / IJzertijd /Romeinse tijd."/>
    <n v="2378111"/>
    <s v="Noord-Brabant"/>
    <x v="2"/>
    <s v="Den Hout"/>
    <s v="Herstraat (perceel 06)"/>
    <s v="particulier"/>
    <d v="2009-01-01T00:00:00"/>
    <d v="2011-01-11T00:00:00"/>
    <m/>
    <m/>
    <s v="Vondstmelding afgemeld op 27-06-2015"/>
    <s v="Registratie archeologische vondstmelding"/>
    <n v="603084"/>
  </r>
  <r>
    <n v="3263299100"/>
    <m/>
    <n v="116000"/>
    <n v="407100"/>
    <x v="9"/>
    <x v="2"/>
    <x v="0"/>
    <x v="6"/>
    <x v="4"/>
    <x v="0"/>
    <m/>
    <s v="Bewoning (inclusief verdediging) onbepaald"/>
    <s v="Late Middeleeuwen B"/>
    <s v="Late Middeleeuwen B"/>
    <n v="1094325"/>
    <n v="425841"/>
    <s v="complex"/>
    <s v="Tijdens metaaldetectie in 2009 en 2010 op een perceel aan de Herstraat in Den Hout (gemeente Oosterhout NB) diverse vondsten gedaan die te relateren zijn aan de aldaar in 2010 opgegraven nederzettingen uit de Bronstijd / IJzertijd /Romeinse tijd."/>
    <n v="2378114"/>
    <s v="Noord-Brabant"/>
    <x v="2"/>
    <s v="Den Hout"/>
    <s v="Herstraat (perceel 06)"/>
    <s v="particulier"/>
    <d v="2009-01-01T00:00:00"/>
    <d v="2011-01-11T00:00:00"/>
    <m/>
    <m/>
    <s v="Vondstmelding afgemeld op 27-06-2015"/>
    <s v="Registratie archeologische vondstmelding"/>
    <n v="603087"/>
  </r>
  <r>
    <n v="3263299100"/>
    <m/>
    <n v="116000"/>
    <n v="407100"/>
    <x v="11"/>
    <x v="3"/>
    <x v="0"/>
    <x v="6"/>
    <x v="4"/>
    <x v="0"/>
    <m/>
    <s v="Bewoning (inclusief verdediging) onbepaald"/>
    <s v="Vroeg Romeinse Tijd"/>
    <s v="Midden Romeinse Tijd"/>
    <n v="1094325"/>
    <n v="425841"/>
    <s v="complex"/>
    <s v="Tijdens metaaldetectie in 2009 en 2010 op een perceel aan de Herstraat in Den Hout (gemeente Oosterhout NB) diverse vondsten gedaan die te relateren zijn aan de aldaar in 2010 opgegraven nederzettingen uit de Bronstijd / IJzertijd /Romeinse tijd."/>
    <n v="2378124"/>
    <s v="Noord-Brabant"/>
    <x v="2"/>
    <s v="Den Hout"/>
    <s v="Herstraat (perceel 06)"/>
    <s v="particulier"/>
    <d v="2009-01-01T00:00:00"/>
    <d v="2011-01-11T00:00:00"/>
    <m/>
    <m/>
    <s v="Vondstmelding afgemeld op 27-06-2015"/>
    <s v="Registratie archeologische vondstmelding"/>
    <n v="603098"/>
  </r>
  <r>
    <n v="3263306100"/>
    <m/>
    <n v="115800"/>
    <n v="407100"/>
    <x v="11"/>
    <x v="3"/>
    <x v="0"/>
    <x v="6"/>
    <x v="4"/>
    <x v="0"/>
    <m/>
    <s v="Bewoning (inclusief verdediging) onbepaald"/>
    <s v="Vroeg Romeinse Tijd"/>
    <s v="Vroeg Romeinse Tijd"/>
    <n v="1094326"/>
    <n v="425843"/>
    <s v="complex"/>
    <m/>
    <n v="2378128"/>
    <s v="Noord-Brabant"/>
    <x v="2"/>
    <s v="Den Hout"/>
    <s v="Herstraat (perceel 04)"/>
    <s v="particulier"/>
    <d v="2009-09-01T00:00:00"/>
    <d v="2011-01-11T00:00:00"/>
    <m/>
    <m/>
    <s v="Vondstmelding afgemeld op 27-06-2015"/>
    <s v="Registratie archeologische vondstmelding"/>
    <n v="480035"/>
  </r>
  <r>
    <n v="3263330100"/>
    <m/>
    <n v="115950"/>
    <n v="406840"/>
    <x v="6"/>
    <x v="2"/>
    <x v="0"/>
    <x v="6"/>
    <x v="4"/>
    <x v="0"/>
    <m/>
    <s v="Bewoning (inclusief verdediging) onbepaald"/>
    <s v="Late Middeleeuwen B"/>
    <s v="Late Middeleeuwen B"/>
    <n v="1094329"/>
    <n v="425849"/>
    <s v="complex"/>
    <s v="In 2009 en 2010 tijdens metaaldetectie op een akkerperceel aan de Herstraat in Den Hout (gemeente Oosterhout nb) diverse metalen (voornamelijk bronzen) voorwerpen gevonden die dateren uit de periode Romeinse tijd t/m Nieuwe tijd B."/>
    <n v="2378140"/>
    <s v="Noord-Brabant"/>
    <x v="2"/>
    <s v="Den Hout"/>
    <s v="Herstraat (perceel 10)"/>
    <s v="particulier"/>
    <d v="2009-01-01T00:00:00"/>
    <d v="2011-01-11T00:00:00"/>
    <m/>
    <m/>
    <s v="Vondstmelding afgemeld op 27-06-2015"/>
    <s v="Registratie archeologische vondstmelding"/>
    <n v="449434"/>
  </r>
  <r>
    <n v="3263363100"/>
    <m/>
    <n v="115589"/>
    <n v="407524"/>
    <x v="6"/>
    <x v="2"/>
    <x v="0"/>
    <x v="9"/>
    <x v="0"/>
    <x v="0"/>
    <m/>
    <s v="complextype niet te bepalen"/>
    <s v="Late Middeleeuwen"/>
    <s v="Nieuwe Tijd Laat"/>
    <n v="1094453"/>
    <n v="425857"/>
    <s v="complex"/>
    <m/>
    <n v="2379013"/>
    <s v="Noord-Brabant"/>
    <x v="2"/>
    <s v="Den Hout"/>
    <s v="Oosterhout"/>
    <s v="particulier"/>
    <d v="2010-01-01T00:00:00"/>
    <d v="2011-02-01T00:00:00"/>
    <m/>
    <m/>
    <s v="Vondstmelding afgemeld op 27-06-2015"/>
    <s v="Registratie archeologische vondstmelding"/>
    <n v="510772"/>
  </r>
  <r>
    <n v="3266790100"/>
    <m/>
    <n v="114750"/>
    <n v="407000"/>
    <x v="12"/>
    <x v="3"/>
    <x v="0"/>
    <x v="2"/>
    <x v="4"/>
    <x v="0"/>
    <m/>
    <s v="Bewoning (inclusief verdediging) onbepaald"/>
    <s v="Midden IJzertijd"/>
    <s v="Late IJzertijd"/>
    <n v="1090514"/>
    <n v="431343"/>
    <s v="complex"/>
    <s v="vindplaats OH 2 - destijds gevonden via veldkartering"/>
    <n v="2355394"/>
    <s v="Noord-Brabant"/>
    <x v="2"/>
    <s v="Oosterhout"/>
    <s v="Houtsche Akkers"/>
    <s v="particulier"/>
    <d v="9999-01-01T00:00:00"/>
    <d v="2009-08-05T00:00:00"/>
    <m/>
    <m/>
    <s v="Vondstmelding afgemeld op 27-06-2015"/>
    <s v="Registratie archeologische vondstmelding"/>
    <n v="573578"/>
  </r>
  <r>
    <n v="3270791100"/>
    <m/>
    <n v="114700"/>
    <n v="406900"/>
    <x v="12"/>
    <x v="3"/>
    <x v="0"/>
    <x v="2"/>
    <x v="4"/>
    <x v="0"/>
    <m/>
    <s v="Bewoning (inclusief verdediging) onbepaald"/>
    <s v="Late IJzertijd"/>
    <s v="Late IJzertijd"/>
    <n v="1090510"/>
    <n v="431335"/>
    <s v="complex"/>
    <s v="vindplaats OH I - vondsten zijn gevonden via veldkartering"/>
    <n v="2355387"/>
    <s v="Noord-Brabant"/>
    <x v="2"/>
    <s v="Oosterhout"/>
    <s v="Houtsche akkers"/>
    <s v="particulier"/>
    <d v="9999-01-01T00:00:00"/>
    <d v="2009-08-05T00:00:00"/>
    <m/>
    <m/>
    <s v="Vondstmelding afgemeld op 27-06-2015"/>
    <s v="Registratie archeologische vondstmelding"/>
    <n v="573572"/>
  </r>
  <r>
    <n v="3273423100"/>
    <m/>
    <n v="120000"/>
    <n v="400000"/>
    <x v="4"/>
    <x v="3"/>
    <x v="3"/>
    <x v="10"/>
    <x v="4"/>
    <x v="0"/>
    <s v="grafheuvel"/>
    <s v="grafheuvel"/>
    <s v="Midden Neolithicum A"/>
    <s v="Midden Neolithicum B"/>
    <n v="1097384"/>
    <n v="432744"/>
    <s v="complex"/>
    <s v="testtesttesttesttesttesttesttesttesttesttestvtesttesttesttesttestvtesttest"/>
    <n v="2398294"/>
    <s v="Noord-Brabant"/>
    <x v="2"/>
    <s v="Boxtel"/>
    <m/>
    <s v="particulier"/>
    <d v="2002-01-01T00:00:00"/>
    <d v="2012-06-15T00:00:00"/>
    <m/>
    <m/>
    <s v="Vondstmelding afgemeld op 27-06-2015"/>
    <s v="Registratie archeologische vondstmelding"/>
    <n v="511685"/>
  </r>
  <r>
    <n v="3277003100"/>
    <m/>
    <n v="119478"/>
    <n v="406718"/>
    <x v="11"/>
    <x v="3"/>
    <x v="0"/>
    <x v="1"/>
    <x v="0"/>
    <x v="0"/>
    <m/>
    <s v="Bewoning (inclusief verdediging) onbepaald"/>
    <s v="Vroeg Romeinse Tijd"/>
    <s v="Laat Romeinse Tijd"/>
    <n v="1098284"/>
    <n v="434898"/>
    <s v="complex"/>
    <s v="Het betreft hier de beschrijving door mevr. drs. C. Rodenburg van de particuliere collectie van de heer M. Bahiaoui te Oosterhout. Het gaat om circa 5000 fragmenten Romeins aardewerk. Na het overlijden van de heer Bahiaoui is door de erven verzocht deze"/>
    <n v="2404045"/>
    <s v="Noord-Brabant"/>
    <x v="2"/>
    <s v="Oosterhout"/>
    <m/>
    <s v="particulier"/>
    <d v="1982-01-01T00:00:00"/>
    <d v="2012-11-29T00:00:00"/>
    <m/>
    <m/>
    <s v="Vondstmelding afgemeld op 27-06-2015"/>
    <s v="Registratie archeologische vondstmelding"/>
    <n v="450723"/>
  </r>
  <r>
    <n v="3279223100"/>
    <m/>
    <n v="115600"/>
    <n v="407100"/>
    <x v="11"/>
    <x v="3"/>
    <x v="0"/>
    <x v="6"/>
    <x v="4"/>
    <x v="0"/>
    <m/>
    <s v="Bewoning (inclusief verdediging) onbepaald"/>
    <s v="Vroeg Romeinse Tijd"/>
    <s v="Midden Romeinse Tijd"/>
    <n v="1098838"/>
    <n v="436462"/>
    <s v="complex"/>
    <s v="In 2012 heeft de vinder/melder tijdens een oppervlaktekartering op een akkerperceel aan de Herstraat in Den Hout (gemeente Oosterhout nb) een tweetal zandstenen artefacten (slijpstenen) uit de prehistorie, een voetfragment van een bronzen kandelaar uit d"/>
    <n v="2408001"/>
    <s v="Noord-Brabant"/>
    <x v="2"/>
    <s v="Den Hout"/>
    <s v="Herstraat (perceel 3)"/>
    <s v="particulier"/>
    <d v="2012-01-01T00:00:00"/>
    <d v="2013-03-19T00:00:00"/>
    <m/>
    <m/>
    <s v="Vondstmelding afgemeld op 27-06-2015"/>
    <s v="Registratie archeologische vondstmelding"/>
    <n v="450942"/>
  </r>
  <r>
    <n v="3279231100"/>
    <m/>
    <n v="116000"/>
    <n v="407100"/>
    <x v="9"/>
    <x v="2"/>
    <x v="0"/>
    <x v="6"/>
    <x v="4"/>
    <x v="0"/>
    <m/>
    <s v="Bewoning (inclusief verdediging) onbepaald"/>
    <s v="Late Middeleeuwen A"/>
    <s v="Late Middeleeuwen B"/>
    <n v="1098839"/>
    <n v="436464"/>
    <s v="complex"/>
    <s v="In 2012 heeft de vinder/melder tijdens metaaldetectie op een akkerperceel aan de Herweg in Den Hout (gemeente Oosterhout nb) vier fragmenten van bronzen voorwerpen uit de Late Middeleeuwen aangetroffen. De fragmenten waren alle onderdelen van gebruiksvoo"/>
    <n v="2408005"/>
    <s v="Noord-Brabant"/>
    <x v="2"/>
    <s v="Den Hout"/>
    <s v="Herstraat (perceel 6)"/>
    <s v="particulier"/>
    <d v="2012-01-01T00:00:00"/>
    <d v="2013-03-19T00:00:00"/>
    <m/>
    <m/>
    <s v="Vondstmelding afgemeld op 27-06-2015"/>
    <s v="Registratie archeologische vondstmelding"/>
    <n v="481405"/>
  </r>
  <r>
    <n v="3279248100"/>
    <m/>
    <n v="116240"/>
    <n v="406980"/>
    <x v="9"/>
    <x v="2"/>
    <x v="0"/>
    <x v="6"/>
    <x v="4"/>
    <x v="0"/>
    <m/>
    <s v="Bewoning (inclusief verdediging) onbepaald"/>
    <s v="Late Middeleeuwen B"/>
    <s v="Late Middeleeuwen B"/>
    <n v="1098840"/>
    <n v="436466"/>
    <s v="complex"/>
    <s v="In 2012 heeft de vinder/melder tijdens metaaldetectie op een akkerperceel aan de Herweg in Den Hout (gemeente Oosterhout nb) een randfragment van een bronzen grape uit de Late Middeleeuwen gevonden."/>
    <n v="2408009"/>
    <s v="Noord-Brabant"/>
    <x v="2"/>
    <s v="Den Hout"/>
    <s v="Herweg (perceel 7)"/>
    <s v="particulier"/>
    <d v="2012-01-01T00:00:00"/>
    <d v="2013-03-19T00:00:00"/>
    <m/>
    <m/>
    <s v="Vondstmelding afgemeld op 27-06-2015"/>
    <s v="Registratie archeologische vondstmelding"/>
    <n v="512319"/>
  </r>
  <r>
    <n v="3287120100"/>
    <m/>
    <n v="115520"/>
    <n v="407360"/>
    <x v="13"/>
    <x v="3"/>
    <x v="0"/>
    <x v="6"/>
    <x v="4"/>
    <x v="0"/>
    <m/>
    <s v="Bewoning (inclusief verdediging) onbepaald"/>
    <s v="Midden Bronstijd"/>
    <s v="Midden Bronstijd"/>
    <n v="1100848"/>
    <n v="440914"/>
    <s v="complex"/>
    <s v="In mei 2013 heeft de vinder/vondstmelder tijdens het karteren van een akkerperceel aan de Herstraat in Den Hout (in de gemeente Oosterhout nb) een achttal oogvondsten verzameld die - respectievelijk - uit de Steentijd, de Bronstijd, de IJzertijd en de La"/>
    <n v="2417481"/>
    <s v="Noord-Brabant"/>
    <x v="2"/>
    <s v="Den Hout"/>
    <s v="Herstraat"/>
    <s v="particulier"/>
    <d v="2013-05-01T00:00:00"/>
    <d v="2014-04-08T00:00:00"/>
    <m/>
    <m/>
    <s v="Vondstmelding afgemeld op 27-06-2015"/>
    <s v="Registratie archeologische vondstmelding"/>
    <n v="574742"/>
  </r>
  <r>
    <n v="3287120100"/>
    <m/>
    <n v="115520"/>
    <n v="407360"/>
    <x v="12"/>
    <x v="3"/>
    <x v="0"/>
    <x v="6"/>
    <x v="4"/>
    <x v="0"/>
    <m/>
    <s v="Bewoning (inclusief verdediging) onbepaald"/>
    <s v="Vroege IJzertijd"/>
    <s v="Vroege IJzertijd"/>
    <n v="1100848"/>
    <n v="440914"/>
    <s v="complex"/>
    <s v="In mei 2013 heeft de vinder/vondstmelder tijdens het karteren van een akkerperceel aan de Herstraat in Den Hout (in de gemeente Oosterhout nb) een achttal oogvondsten verzameld die - respectievelijk - uit de Steentijd, de Bronstijd, de IJzertijd en de La"/>
    <n v="2417480"/>
    <s v="Noord-Brabant"/>
    <x v="2"/>
    <s v="Den Hout"/>
    <s v="Herstraat"/>
    <s v="particulier"/>
    <d v="2013-05-01T00:00:00"/>
    <d v="2014-04-08T00:00:00"/>
    <m/>
    <m/>
    <s v="Vondstmelding afgemeld op 27-06-2015"/>
    <s v="Registratie archeologische vondstmelding"/>
    <n v="574741"/>
  </r>
  <r>
    <n v="3287120100"/>
    <m/>
    <n v="115520"/>
    <n v="407360"/>
    <x v="9"/>
    <x v="2"/>
    <x v="0"/>
    <x v="6"/>
    <x v="4"/>
    <x v="0"/>
    <m/>
    <s v="Bewoning (inclusief verdediging) onbepaald"/>
    <s v="Late Middeleeuwen B"/>
    <s v="Late Middeleeuwen B"/>
    <n v="1100848"/>
    <n v="440914"/>
    <s v="complex"/>
    <s v="In mei 2013 heeft de vinder/vondstmelder tijdens het karteren van een akkerperceel aan de Herstraat in Den Hout (in de gemeente Oosterhout nb) een achttal oogvondsten verzameld die - respectievelijk - uit de Steentijd, de Bronstijd, de IJzertijd en de La"/>
    <n v="2417482"/>
    <s v="Noord-Brabant"/>
    <x v="2"/>
    <s v="Den Hout"/>
    <s v="Herstraat"/>
    <s v="particulier"/>
    <d v="2013-05-01T00:00:00"/>
    <d v="2014-04-08T00:00:00"/>
    <m/>
    <m/>
    <s v="Vondstmelding afgemeld op 27-06-2015"/>
    <s v="Registratie archeologische vondstmelding"/>
    <n v="574743"/>
  </r>
  <r>
    <n v="3287145100"/>
    <m/>
    <n v="114947"/>
    <n v="407411"/>
    <x v="7"/>
    <x v="3"/>
    <x v="3"/>
    <x v="6"/>
    <x v="4"/>
    <x v="0"/>
    <s v="rijengrafveld"/>
    <s v="rijengrafveld"/>
    <s v="Vroege Middeleeuwen B"/>
    <s v="Vroege Middeleeuwen C"/>
    <n v="1100851"/>
    <n v="440920"/>
    <s v="complex"/>
    <s v="In mei 2012 heeft de vinder/vondstmelder tijdens oppervlaktekartering op een akkerperceel aan de Ruiterspoor in Den Hout (in de gemeente Oosterhout, nb) een tweetal aardewerk-fragmenten opgeraapt die hij aan P. van den Broeke (Bureau Archeologie en Monum"/>
    <n v="2417499"/>
    <s v="Noord-Brabant"/>
    <x v="2"/>
    <s v="Den Hout"/>
    <s v="Ruiterspoor"/>
    <s v="particulier"/>
    <d v="2012-05-01T00:00:00"/>
    <d v="2014-04-08T00:00:00"/>
    <m/>
    <m/>
    <s v="Vondstmelding afgemeld op 27-06-2015"/>
    <s v="Registratie archeologische vondstmelding"/>
    <n v="512858"/>
  </r>
  <r>
    <n v="3287218100"/>
    <m/>
    <n v="116358"/>
    <n v="406788"/>
    <x v="11"/>
    <x v="3"/>
    <x v="3"/>
    <x v="6"/>
    <x v="4"/>
    <x v="0"/>
    <s v="crematies"/>
    <s v="grafveld, crematies"/>
    <s v="Midden Romeinse Tijd"/>
    <s v="Midden Romeinse Tijd"/>
    <n v="1100852"/>
    <n v="440955"/>
    <s v="complex"/>
    <s v="Op 1 mei 2013 heeft de vinder/vondstmelder tijdens de oppervlaktekartering van een ontbost voormalig bosperceel in het plangebied De Contreien in Den Hout (in de gemeente Oosterhout nb) een aantal (vuur)steenvondsten, metaalvondsten en aardewerkvondsten"/>
    <n v="2417504"/>
    <s v="Noord-Brabant"/>
    <x v="2"/>
    <s v="Den Hout"/>
    <s v="Compensatiebos Den Hout"/>
    <s v="particulier"/>
    <d v="2013-05-01T00:00:00"/>
    <d v="2014-04-08T00:00:00"/>
    <m/>
    <m/>
    <s v="Vondstmelding afgemeld op 27-06-2015"/>
    <s v="Registratie archeologische vondstmelding"/>
    <n v="543529"/>
  </r>
  <r>
    <n v="3287218100"/>
    <m/>
    <n v="116358"/>
    <n v="406788"/>
    <x v="9"/>
    <x v="2"/>
    <x v="0"/>
    <x v="6"/>
    <x v="4"/>
    <x v="0"/>
    <m/>
    <s v="Bewoning (inclusief verdediging) onbepaald"/>
    <s v="Late Middeleeuwen B"/>
    <s v="Late Middeleeuwen B"/>
    <n v="1100852"/>
    <n v="440955"/>
    <s v="complex"/>
    <s v="Op 1 mei 2013 heeft de vinder/vondstmelder tijdens de oppervlaktekartering van een ontbost voormalig bosperceel in het plangebied De Contreien in Den Hout (in de gemeente Oosterhout nb) een aantal (vuur)steenvondsten, metaalvondsten en aardewerkvondsten"/>
    <n v="2417510"/>
    <s v="Noord-Brabant"/>
    <x v="2"/>
    <s v="Den Hout"/>
    <s v="Compensatiebos Den Hout"/>
    <s v="particulier"/>
    <d v="2013-05-01T00:00:00"/>
    <d v="2014-04-08T00:00:00"/>
    <m/>
    <m/>
    <s v="Vondstmelding afgemeld op 27-06-2015"/>
    <s v="Registratie archeologische vondstmelding"/>
    <n v="543535"/>
  </r>
  <r>
    <n v="3288230100"/>
    <m/>
    <n v="97900"/>
    <n v="404900"/>
    <x v="8"/>
    <x v="2"/>
    <x v="4"/>
    <x v="18"/>
    <x v="2"/>
    <x v="9"/>
    <s v="molen"/>
    <s v="molen"/>
    <s v="Nieuwe Tijd"/>
    <s v="Nieuwe Tijd"/>
    <n v="1095896"/>
    <n v="441441"/>
    <s v="complex"/>
    <s v="Tijdens bouwwerkzaamheden in een schuur aan de Molendijk 26 te Standdaarbuiten (gem. Moerdijk) werden direct onder de vloer de funderingsresten van een oude molen aangetroffen. Meer informatie kan opgevraagd worden bij de regio-archeoloog van Regio West-"/>
    <n v="2388440"/>
    <s v="Noord-Brabant"/>
    <x v="1"/>
    <s v="Standdaarbuiten"/>
    <m/>
    <s v="particulier"/>
    <d v="2011-09-14T00:00:00"/>
    <d v="2011-09-29T00:00:00"/>
    <m/>
    <m/>
    <s v="Vondstmelding afgemeld op 27-06-2015"/>
    <s v="Registratie archeologische vondstmelding"/>
    <n v="636434"/>
  </r>
  <r>
    <n v="3291049100"/>
    <m/>
    <n v="105300"/>
    <n v="405790"/>
    <x v="6"/>
    <x v="2"/>
    <x v="0"/>
    <x v="0"/>
    <x v="0"/>
    <x v="3"/>
    <s v="terp"/>
    <s v="huisterp / huiswierde"/>
    <s v="Late Middeleeuwen"/>
    <s v="Nieuwe Tijd Laat"/>
    <n v="1098352"/>
    <n v="445745"/>
    <s v="complex"/>
    <s v="Langeweg, Hokkenberg. - Het betreft een donk (hier berg genoemd) in Krauwelsgors. Bekend is dat hier in 1475 een ontginningshoeve 'Hoeve Hockenberg' gesticht werd. Een hocke is hier een hoop graan die op het veld te drogen staat. Opmerkelijk is dat deze"/>
    <n v="2404528"/>
    <s v="Noord-Brabant"/>
    <x v="1"/>
    <s v="Langeweg"/>
    <s v="Hoeve Hokkenberg"/>
    <s v="SOB Research"/>
    <d v="2012-12-12T00:00:00"/>
    <d v="2012-12-12T00:00:00"/>
    <m/>
    <m/>
    <s v="Vondstmelding afgemeld op 27-06-2015"/>
    <s v="Registratie archeologische vondstmelding"/>
    <n v="575205"/>
  </r>
  <r>
    <n v="3982952100"/>
    <m/>
    <n v="115641"/>
    <n v="408147"/>
    <x v="8"/>
    <x v="2"/>
    <x v="6"/>
    <x v="9"/>
    <x v="0"/>
    <x v="0"/>
    <m/>
    <s v="greppel/sloot"/>
    <s v="Nieuwe Tijd Laat"/>
    <s v="Nieuwe Tijd Laat"/>
    <n v="1123469"/>
    <n v="0"/>
    <s v="spoor_geen_complex"/>
    <s v="Tijdens het proefsleuvenonderzoek zijn 7 sporen aangetroffen ter plekke van de Achterstraat, tussen nr. 14 en 16, te Den Hout, Gemeente Oosterhout. Deze sporen kunnen in verband gebracht worden met (sub-)recente landbouwactiviteiten, zoals de aanleg van"/>
    <n v="2500149"/>
    <s v="Noord-Brabant"/>
    <x v="2"/>
    <s v="Oosterhout"/>
    <s v="Achterstraat, tussen nr. 14 en 16, Den Hout"/>
    <s v="SOB Research"/>
    <m/>
    <d v="2015-12-17T00:00:00"/>
    <d v="2015-12-22T00:00:00"/>
    <d v="2015-12-23T00:00:00"/>
    <s v="Onderzoek afgemeld op 02-02-2017"/>
    <s v="Registratie rapportplichtige onderzoeksmelding"/>
    <n v="1123474"/>
  </r>
  <r>
    <n v="3993490100"/>
    <m/>
    <n v="121158"/>
    <n v="405457"/>
    <x v="8"/>
    <x v="2"/>
    <x v="0"/>
    <x v="1"/>
    <x v="0"/>
    <x v="0"/>
    <m/>
    <s v="Bewoning (inclusief verdediging) onbepaald"/>
    <s v="Nieuwe Tijd Vroeg"/>
    <s v="Nieuwe Tijd Laat"/>
    <n v="1175438"/>
    <n v="0"/>
    <s v="complex"/>
    <s v="Uit het uitgevoerde onderzoek kan worden geconcludeerd dat er in het nu onderzochte plangebied sprake is van twee archeologische vindplaatsen. De eerste betreft een cluster kuilen die waarschijnlijk deel uitmaken van een achtererf van bewoning aan de Hei"/>
    <n v="2463502"/>
    <s v="Noord-Brabant"/>
    <x v="2"/>
    <s v="Oosterhout"/>
    <s v="Everdenberg oost"/>
    <s v="Antea Group Archeologie"/>
    <m/>
    <d v="2016-03-21T00:00:00"/>
    <d v="2016-03-23T00:00:00"/>
    <d v="2016-05-05T00:00:00"/>
    <s v="Onderzoek afgemeld op 07-01-2019"/>
    <s v="Registratie rapportplichtige onderzoeksmelding"/>
    <n v="1175446"/>
  </r>
  <r>
    <n v="4018672100"/>
    <m/>
    <n v="118243"/>
    <n v="400232"/>
    <x v="8"/>
    <x v="2"/>
    <x v="5"/>
    <x v="9"/>
    <x v="0"/>
    <x v="0"/>
    <s v="kerkhof, Kapelerf"/>
    <s v="kerkhof"/>
    <s v="Nieuwe Tijd Vroeg"/>
    <s v="Nieuwe Tijd Midden"/>
    <n v="1114560"/>
    <n v="0"/>
    <s v="complex"/>
    <s v="In augustus 2016 werden aan het Kapelerf  in Dorst (in de gemeente Oosterhout NB) tijdens graafwerkzaamheden ten behoeve van de N 282 menselijke resten aangetroffen. De regioarcheoloog van de Regio West-Brabant heeft de vindplaats bezocht (zie de rode li"/>
    <n v="2461576"/>
    <s v="Noord-Brabant"/>
    <x v="2"/>
    <s v="Dorst"/>
    <s v="Kapelerf"/>
    <s v="Provincie Noord-Brabant"/>
    <d v="2016-08-01T00:00:00"/>
    <d v="2016-10-21T00:00:00"/>
    <m/>
    <m/>
    <s v="Vondstmelding afgemeld op 24-10-2016"/>
    <s v="Registratie archeologische vondstmelding"/>
    <n v="1114564"/>
  </r>
  <r>
    <n v="4024244100"/>
    <m/>
    <n v="119614"/>
    <n v="406508"/>
    <x v="12"/>
    <x v="3"/>
    <x v="0"/>
    <x v="1"/>
    <x v="0"/>
    <x v="0"/>
    <m/>
    <s v="spieker/graanschuur (4/6/8/9 palig)"/>
    <s v="IJzertijd"/>
    <s v="IJzertijd"/>
    <n v="1189074"/>
    <n v="0"/>
    <s v="spoor_geen_complex"/>
    <s v="Aan de hand van het vooronderzoek werd verwacht dat het plangebied in de moderne tijd grotendeels verstoord is geraakt (ontgrond). Deze aanname klopt voor het noordoostelijke deel van de onderzoekslocatie ter hoogte van werkput 4, 6 en 7. In het grootste"/>
    <n v="2505305"/>
    <s v="Noord-Brabant"/>
    <x v="2"/>
    <s v="Oosterhout"/>
    <s v="Veerseweg 54"/>
    <s v="Transect"/>
    <m/>
    <d v="2016-11-30T00:00:00"/>
    <n v="42716"/>
    <n v="42720"/>
    <s v="Onderzoek afgemeld op 13-05-2019"/>
    <s v="Registratie rapportplichtige onderzoeksmelding"/>
    <n v="1189086"/>
  </r>
  <r>
    <n v="4036468100"/>
    <m/>
    <n v="118854"/>
    <n v="404574"/>
    <x v="8"/>
    <x v="2"/>
    <x v="7"/>
    <x v="1"/>
    <x v="4"/>
    <x v="0"/>
    <s v="greppel"/>
    <s v="greppel/sloot"/>
    <s v="Nieuwe Tijd"/>
    <s v="Nieuwe Tijd"/>
    <n v="1189593"/>
    <n v="0"/>
    <s v="spoor_geen_complex"/>
    <s v="Uit het proefsleuvenonderzoek blijkt dat in het plangebied sprake is van een noordwest-zuidoost - geori├½nteerde dekzandrug, omgeven door lage flankzones, waar op het dekzand verspoeld zand ligt. - Hierop ligt een eerdlaag. Deze is ter hoogte van werkput"/>
    <n v="2505332"/>
    <s v="Noord-Brabant"/>
    <x v="2"/>
    <s v="Oosterhout"/>
    <s v="Meerpaal Praxis"/>
    <s v="Transect"/>
    <m/>
    <d v="2017-02-28T00:00:00"/>
    <d v="2017-03-01T00:00:00"/>
    <d v="2017-07-03T00:00:00"/>
    <s v="Onderzoek afgemeld op 15-05-2019"/>
    <s v="Registratie rapportplichtige onderzoeksmelding"/>
    <n v="1189594"/>
  </r>
  <r>
    <n v="4583989100"/>
    <m/>
    <n v="86168"/>
    <n v="406922"/>
    <x v="8"/>
    <x v="2"/>
    <x v="0"/>
    <x v="21"/>
    <x v="2"/>
    <x v="2"/>
    <m/>
    <s v="fundering (muurrestant)"/>
    <s v="Nieuwe Tijd Midden"/>
    <s v="Nieuwe Tijd Laat"/>
    <n v="1233123"/>
    <n v="0"/>
    <s v="spoor_geen_complex"/>
    <s v="De top van het bodemprofiel in het noordelijk deel van het plangebied bestaat uit een - opgebrachte grond, dat vermoedelijk dateert in de 18e eeuw. Dit heeft een dikte van circa - 100 cm en wordt direct onder de bouwvoor in het plangebied aangetroffen. I"/>
    <n v="2507979"/>
    <s v="Noord-Brabant"/>
    <x v="1"/>
    <s v="Heijningen"/>
    <s v="Markweg noord 1"/>
    <s v="Transect"/>
    <m/>
    <d v="2018-01-17T00:00:00"/>
    <d v="2017-12-08T00:00:00"/>
    <d v="2018-01-05T00:00:00"/>
    <s v="Onderzoek afgemeld op 03-11-2020"/>
    <s v="Registratie rapportplichtige onderzoeksmelding"/>
    <n v="1233124"/>
  </r>
  <r>
    <n v="4605930100"/>
    <m/>
    <n v="114864"/>
    <n v="408221"/>
    <x v="8"/>
    <x v="2"/>
    <x v="6"/>
    <x v="9"/>
    <x v="0"/>
    <x v="0"/>
    <s v="stal/schuur"/>
    <s v="stal/schuur"/>
    <s v="Nieuwe Tijd Midden"/>
    <s v="Nieuwe Tijd Laat"/>
    <n v="1173677"/>
    <n v="0"/>
    <s v="spoor_geen_complex"/>
    <s v="Tijdens het proefsleuvenonderzoek zijn voornamelijk paalkuilen aangetroffen die betrekking hebben tot de historische schuur die tot voor kort in het plangebied stond. Slechts twee sporen zijn ouder dan de schuur. Het gaat om twee greppels uit de Nieuwe T"/>
    <n v="2504284"/>
    <s v="Noord-Brabant"/>
    <x v="2"/>
    <s v="Eind van den Hout"/>
    <s v="Houtse Pad 3B"/>
    <s v="RAAP Archeologisch Adviesbureau"/>
    <m/>
    <d v="2018-05-03T00:00:00"/>
    <d v="2018-05-07T00:00:00"/>
    <d v="2018-06-05T00:00:00"/>
    <s v="Onderzoek afgemeld op 07-12-2018"/>
    <s v="Registratie rapportplichtige onderzoeksmelding"/>
    <n v="1173685"/>
  </r>
  <r>
    <n v="4605930100"/>
    <m/>
    <n v="114864"/>
    <n v="408221"/>
    <x v="8"/>
    <x v="2"/>
    <x v="0"/>
    <x v="9"/>
    <x v="0"/>
    <x v="0"/>
    <m/>
    <s v="paalgat/paalkuil"/>
    <s v="Nieuwe Tijd Midden"/>
    <s v="Nieuwe Tijd Laat"/>
    <n v="1173677"/>
    <n v="0"/>
    <s v="spoor_geen_complex"/>
    <s v="Tijdens het proefsleuvenonderzoek zijn voornamelijk paalkuilen aangetroffen die betrekking hebben tot de historische schuur die tot voor kort in het plangebied stond. Slechts twee sporen zijn ouder dan de schuur. Het gaat om twee greppels uit de Nieuwe T"/>
    <n v="2504282"/>
    <s v="Noord-Brabant"/>
    <x v="2"/>
    <s v="Eind van den Hout"/>
    <s v="Houtse Pad 3B"/>
    <s v="RAAP Archeologisch Adviesbureau"/>
    <m/>
    <d v="2018-05-03T00:00:00"/>
    <d v="2018-05-07T00:00:00"/>
    <d v="2018-06-05T00:00:00"/>
    <s v="Onderzoek afgemeld op 07-12-2018"/>
    <s v="Registratie rapportplichtige onderzoeksmelding"/>
    <n v="1173682"/>
  </r>
  <r>
    <n v="4605930100"/>
    <m/>
    <n v="114864"/>
    <n v="408221"/>
    <x v="8"/>
    <x v="2"/>
    <x v="7"/>
    <x v="9"/>
    <x v="0"/>
    <x v="0"/>
    <s v="greppel"/>
    <s v="greppel/sloot"/>
    <s v="Nieuwe Tijd"/>
    <s v="Nieuwe Tijd"/>
    <n v="1173677"/>
    <n v="0"/>
    <s v="spoor_geen_complex"/>
    <s v="Tijdens het proefsleuvenonderzoek zijn voornamelijk paalkuilen aangetroffen die betrekking hebben tot de historische schuur die tot voor kort in het plangebied stond. Slechts twee sporen zijn ouder dan de schuur. Het gaat om twee greppels uit de Nieuwe T"/>
    <n v="2504283"/>
    <s v="Noord-Brabant"/>
    <x v="2"/>
    <s v="Eind van den Hout"/>
    <s v="Houtse Pad 3B"/>
    <s v="RAAP Archeologisch Adviesbureau"/>
    <m/>
    <d v="2018-05-03T00:00:00"/>
    <d v="2018-05-07T00:00:00"/>
    <d v="2018-06-05T00:00:00"/>
    <s v="Onderzoek afgemeld op 07-12-2018"/>
    <s v="Registratie rapportplichtige onderzoeksmelding"/>
    <n v="1173683"/>
  </r>
  <r>
    <n v="4610490100"/>
    <m/>
    <n v="102476"/>
    <n v="412801"/>
    <x v="8"/>
    <x v="2"/>
    <x v="5"/>
    <x v="4"/>
    <x v="2"/>
    <x v="9"/>
    <s v="kerk &amp; klooster, Steenweg"/>
    <s v="kerk"/>
    <s v="Nieuwe Tijd Laat"/>
    <s v="Recent"/>
    <n v="1226626"/>
    <n v="0"/>
    <s v="complex"/>
    <s v="In juli 2018 en februari 2019 heeft Antea Group een opgraving ΓÇô variant archeologische - begeleiding (BRL 4000, protocol 4004, KNA 4.0) uitgevoerd voor het plangebied aan de - Steenweg/Kloosterstraat te Moerdijk. Het voornemen is een dorpshart in het b"/>
    <n v="2465320"/>
    <s v="Noord-Brabant"/>
    <x v="1"/>
    <s v="Moerdijk"/>
    <s v="Steenweg"/>
    <s v="Antea Group Archeologie"/>
    <m/>
    <d v="2018-05-29T00:00:00"/>
    <d v="2018-07-02T00:00:00"/>
    <d v="2018-07-17T00:00:00"/>
    <s v="Onderzoek afgemeld op 11-08-2020"/>
    <s v="Registratie rapportplichtige onderzoeksmelding"/>
    <n v="1226632"/>
  </r>
  <r>
    <n v="4635536100"/>
    <m/>
    <n v="117704"/>
    <n v="406106"/>
    <x v="6"/>
    <x v="2"/>
    <x v="0"/>
    <x v="1"/>
    <x v="0"/>
    <x v="0"/>
    <m/>
    <s v="Bewoning (inclusief verdediging) onbepaald"/>
    <s v="Late Middeleeuwen"/>
    <s v="Nieuwe Tijd"/>
    <n v="1170549"/>
    <n v="0"/>
    <s v="complex"/>
    <s v="Tijdens het veldwerk bleek een deel van de bodemopbouw binnen de funderingssleuf geroerd te zijn tot voorbij het archeologisch niveau.  In het overige deel zijn in totaal tien archeologische sporen aangetroffen. Daarmee is sprake van een archeologische v"/>
    <n v="2463360"/>
    <s v="Noord-Brabant"/>
    <x v="2"/>
    <s v="Oosterhout"/>
    <s v="Julianalaan 60"/>
    <s v="Antea Group Archeologie"/>
    <m/>
    <d v="2018-09-11T00:00:00"/>
    <d v="2018-09-13T00:00:00"/>
    <d v="2018-09-13T00:00:00"/>
    <s v="Onderzoek afgemeld op 05-11-2018"/>
    <s v="Registratie rapportplichtige onderzoeksmelding"/>
    <n v="1170558"/>
  </r>
  <r>
    <n v="4681390100"/>
    <m/>
    <n v="111103"/>
    <n v="406178"/>
    <x v="6"/>
    <x v="2"/>
    <x v="3"/>
    <x v="5"/>
    <x v="0"/>
    <x v="3"/>
    <s v="DIER graf"/>
    <s v="diergraf"/>
    <s v="Late Middeleeuwen"/>
    <s v="Nieuwe Tijd"/>
    <n v="1250911"/>
    <n v="0"/>
    <s v="spoor_geen_complex"/>
    <s v="Tijdens het proefsleuvenonderzoek zijn zeven werkputten aangelegd, waarin 28 grondsporen en 273 vondsten zijn aangetroffen. De grondsporen zijn vooral te relateren aan de historische infrastructuur (wegenpatroon) en terreininrichting van Terheijden vanaf"/>
    <n v="2509045"/>
    <s v="Noord-Brabant"/>
    <x v="4"/>
    <s v="Terheijden"/>
    <s v="IVO-P Terheijden, Doorgaande Route"/>
    <s v="Transect"/>
    <m/>
    <d v="2019-03-18T00:00:00"/>
    <d v="2019-04-01T00:00:00"/>
    <d v="2019-04-18T00:00:00"/>
    <s v="Onderzoek afgemeld op 28-05-2021"/>
    <s v="Registratie rapportplichtige onderzoeksmelding"/>
    <n v="1250917"/>
  </r>
  <r>
    <n v="4681390100"/>
    <m/>
    <n v="111103"/>
    <n v="406178"/>
    <x v="6"/>
    <x v="2"/>
    <x v="0"/>
    <x v="5"/>
    <x v="0"/>
    <x v="3"/>
    <s v="straatniveau"/>
    <s v="muurrestant"/>
    <s v="Late Middeleeuwen"/>
    <s v="Nieuwe Tijd"/>
    <n v="1250911"/>
    <n v="0"/>
    <s v="spoor_geen_complex"/>
    <s v="Tijdens het proefsleuvenonderzoek zijn zeven werkputten aangelegd, waarin 28 grondsporen en 273 vondsten zijn aangetroffen. De grondsporen zijn vooral te relateren aan de historische infrastructuur (wegenpatroon) en terreininrichting van Terheijden vanaf"/>
    <n v="2509043"/>
    <s v="Noord-Brabant"/>
    <x v="4"/>
    <s v="Terheijden"/>
    <s v="IVO-P Terheijden, Doorgaande Route"/>
    <s v="Transect"/>
    <m/>
    <d v="2019-03-18T00:00:00"/>
    <d v="2019-04-01T00:00:00"/>
    <d v="2019-04-18T00:00:00"/>
    <s v="Onderzoek afgemeld op 28-05-2021"/>
    <s v="Registratie rapportplichtige onderzoeksmelding"/>
    <n v="1250915"/>
  </r>
  <r>
    <n v="4681390100"/>
    <m/>
    <n v="111103"/>
    <n v="406178"/>
    <x v="6"/>
    <x v="2"/>
    <x v="7"/>
    <x v="5"/>
    <x v="0"/>
    <x v="3"/>
    <s v="greppel, karrenspoor"/>
    <s v="greppel/sloot"/>
    <s v="Late Middeleeuwen"/>
    <s v="Nieuwe Tijd"/>
    <n v="1250911"/>
    <n v="0"/>
    <s v="spoor_geen_complex"/>
    <s v="Tijdens het proefsleuvenonderzoek zijn zeven werkputten aangelegd, waarin 28 grondsporen en 273 vondsten zijn aangetroffen. De grondsporen zijn vooral te relateren aan de historische infrastructuur (wegenpatroon) en terreininrichting van Terheijden vanaf"/>
    <n v="2509044"/>
    <s v="Noord-Brabant"/>
    <x v="4"/>
    <s v="Terheijden"/>
    <s v="IVO-P Terheijden, Doorgaande Route"/>
    <s v="Transect"/>
    <m/>
    <d v="2019-03-18T00:00:00"/>
    <d v="2019-04-01T00:00:00"/>
    <d v="2019-04-18T00:00:00"/>
    <s v="Onderzoek afgemeld op 28-05-2021"/>
    <s v="Registratie rapportplichtige onderzoeksmelding"/>
    <n v="1250916"/>
  </r>
  <r>
    <n v="4745801100"/>
    <m/>
    <n v="116623"/>
    <n v="406423"/>
    <x v="9"/>
    <x v="2"/>
    <x v="0"/>
    <x v="6"/>
    <x v="4"/>
    <x v="0"/>
    <m/>
    <s v="paalgat/paalkuil"/>
    <s v="Late Middeleeuwen"/>
    <s v="Late Middeleeuwen"/>
    <n v="1207512"/>
    <n v="0"/>
    <s v="spoor_geen_complex"/>
    <s v="Op 24 oktober 2019 heeft Antea Group in opdracht van de gemeente Oosterhout een archeologisch proefsleuvenonderzoek uitgevoerd aan het Zandoogje in Oosterhout. Er wordt nieuwbouw ontwikkeld binnen het plangebied, in de vorm van twee appartementengebouw."/>
    <n v="2506400"/>
    <s v="Noord-Brabant"/>
    <x v="2"/>
    <s v="Oosterhout"/>
    <s v="Zandoogje"/>
    <s v="Antea Group Archeologie"/>
    <m/>
    <d v="2019-10-23T00:00:00"/>
    <d v="2019-10-24T00:00:00"/>
    <d v="2019-10-24T00:00:00"/>
    <s v="Onderzoek afgemeld op 26-11-2019"/>
    <s v="Registratie rapportplichtige onderzoeksmelding"/>
    <n v="1207514"/>
  </r>
  <r>
    <n v="4748312100"/>
    <m/>
    <n v="104552"/>
    <n v="399613"/>
    <x v="6"/>
    <x v="2"/>
    <x v="7"/>
    <x v="15"/>
    <x v="1"/>
    <x v="0"/>
    <s v="greppels"/>
    <s v="Grondstofwinning, onbepaald"/>
    <s v="Late Middeleeuwen"/>
    <s v="Nieuwe Tijd Midden"/>
    <n v="1222047"/>
    <n v="0"/>
    <s v="complex"/>
    <s v="Vindplaats 1 bevindt zich langs de westelijke grens van deelgebied I, waar twee sloten en een houten goot zijn aangetroffen met vondstmateriaal uit 1400-1550. Vindplaats 2 bevindt zich langs de Vijfhuizenweg, in het zuiden van deelgebied I. Het betreft d"/>
    <n v="2465199"/>
    <s v="Noord-Brabant"/>
    <x v="0"/>
    <s v="Etten-Leur"/>
    <s v="Van Bergenpark"/>
    <s v="Econsultancy BV"/>
    <m/>
    <d v="2019-10-31T00:00:00"/>
    <d v="2020-01-13T00:00:00"/>
    <d v="2020-02-21T00:00:00"/>
    <s v="Onderzoek afgemeld op 05-06-2020"/>
    <s v="Registratie rapportplichtige onderzoeksmelding"/>
    <n v="1222068"/>
  </r>
  <r>
    <n v="4759629100"/>
    <m/>
    <n v="114851"/>
    <n v="410315"/>
    <x v="8"/>
    <x v="2"/>
    <x v="7"/>
    <x v="1"/>
    <x v="0"/>
    <x v="3"/>
    <s v="greppel"/>
    <s v="greppel/sloot"/>
    <s v="Nieuwe Tijd"/>
    <s v="Nieuwe Tijd"/>
    <n v="1218755"/>
    <n v="0"/>
    <s v="spoor_geen_complex"/>
    <s v="De bodemopbouw is in het gehele onderzoeksgebied redelijk uniform. Onder een moderne bouwvoor (spoor 1000) is een humeus zandpakket aanwezig dat naar alle waarschijnlijkheid ge├»nterpreteerd moet worden als oud bouwlanddek (sporen 2000 en 2500). Hoewel S"/>
    <n v="2506989"/>
    <s v="Noord-Brabant"/>
    <x v="4"/>
    <s v="Made"/>
    <s v="Zandstraat 79"/>
    <s v="Transect"/>
    <m/>
    <d v="2019-12-17T00:00:00"/>
    <d v="2020-01-15T00:00:00"/>
    <d v="2020-01-15T00:00:00"/>
    <s v="Onderzoek afgemeld op 10-04-2020"/>
    <s v="Registratie rapportplichtige onderzoeksmelding"/>
    <n v="1218758"/>
  </r>
  <r>
    <m/>
    <n v="4883"/>
    <n v="116051"/>
    <n v="406806"/>
    <x v="10"/>
    <x v="3"/>
    <x v="3"/>
    <x v="6"/>
    <x v="4"/>
    <x v="0"/>
    <s v="monument, urnenveld"/>
    <s v="Urnenveld"/>
    <s v="Bronstijd laat: 1100 - 800 vC"/>
    <s v="IJzertijd: 800 - 12 vC"/>
    <m/>
    <m/>
    <m/>
    <m/>
    <m/>
    <m/>
    <x v="3"/>
    <m/>
    <m/>
    <m/>
    <m/>
    <m/>
    <m/>
    <m/>
    <m/>
    <m/>
    <m/>
  </r>
  <r>
    <m/>
    <n v="4884"/>
    <n v="115181"/>
    <n v="406733"/>
    <x v="15"/>
    <x v="3"/>
    <x v="0"/>
    <x v="0"/>
    <x v="4"/>
    <x v="0"/>
    <s v="monument"/>
    <s v="Nederzetting, onbepaald"/>
    <s v="IJzertijd: 800 - 12 vC"/>
    <s v="Middeleeuwen laat: 1050 - 1500 nC"/>
    <m/>
    <m/>
    <m/>
    <m/>
    <m/>
    <m/>
    <x v="3"/>
    <m/>
    <m/>
    <m/>
    <m/>
    <m/>
    <m/>
    <m/>
    <m/>
    <m/>
    <m/>
  </r>
  <r>
    <m/>
    <n v="16824"/>
    <n v="95969"/>
    <n v="408653"/>
    <x v="6"/>
    <x v="2"/>
    <x v="0"/>
    <x v="18"/>
    <x v="2"/>
    <x v="5"/>
    <s v="monument, stad"/>
    <s v="Stad"/>
    <s v="Middeleeuwen laat: 1050 - 1500 nC"/>
    <s v="Nieuwe tijd: 1500 - 1950"/>
    <m/>
    <m/>
    <m/>
    <m/>
    <m/>
    <m/>
    <x v="3"/>
    <m/>
    <m/>
    <m/>
    <m/>
    <m/>
    <m/>
    <m/>
    <m/>
    <m/>
    <m/>
  </r>
  <r>
    <m/>
    <n v="16869"/>
    <n v="118540"/>
    <n v="406222"/>
    <x v="6"/>
    <x v="2"/>
    <x v="0"/>
    <x v="6"/>
    <x v="4"/>
    <x v="0"/>
    <s v="monument, stad"/>
    <s v="Stad"/>
    <s v="Middeleeuwen laat A: 1050 - 1250 nC"/>
    <s v="Nieuwe tijd: 1500 - 1950"/>
    <m/>
    <m/>
    <m/>
    <m/>
    <m/>
    <m/>
    <x v="3"/>
    <m/>
    <m/>
    <m/>
    <m/>
    <m/>
    <m/>
    <m/>
    <m/>
    <m/>
    <m/>
  </r>
  <r>
    <m/>
    <n v="16795"/>
    <n v="100894"/>
    <n v="406578"/>
    <x v="6"/>
    <x v="2"/>
    <x v="0"/>
    <x v="22"/>
    <x v="1"/>
    <x v="2"/>
    <s v="monument, stad,"/>
    <s v="Stad"/>
    <s v="Middeleeuwen laat: 1050 - 1500 nC"/>
    <s v="Nieuwe tijd: 1500 - 1950"/>
    <m/>
    <m/>
    <m/>
    <m/>
    <m/>
    <m/>
    <x v="3"/>
    <m/>
    <m/>
    <m/>
    <m/>
    <m/>
    <m/>
    <m/>
    <m/>
    <m/>
    <m/>
  </r>
  <r>
    <m/>
    <n v="4882"/>
    <n v="118441"/>
    <n v="407493"/>
    <x v="9"/>
    <x v="2"/>
    <x v="2"/>
    <x v="18"/>
    <x v="3"/>
    <x v="3"/>
    <s v="monument, kasteel, Huis ter Strijen, Slotbosse Toren"/>
    <s v="Kasteel"/>
    <s v="Middeleeuwen laat B: 1250 - 1500 nC"/>
    <s v="Middeleeuwen laat B: 1250 - 1500 nC"/>
    <m/>
    <m/>
    <m/>
    <m/>
    <m/>
    <m/>
    <x v="3"/>
    <m/>
    <m/>
    <m/>
    <m/>
    <m/>
    <m/>
    <m/>
    <m/>
    <m/>
    <m/>
  </r>
  <r>
    <m/>
    <n v="15672"/>
    <n v="101052"/>
    <n v="406272"/>
    <x v="6"/>
    <x v="2"/>
    <x v="2"/>
    <x v="0"/>
    <x v="1"/>
    <x v="2"/>
    <s v="monument, kasteel, kasteel Zevenbergen"/>
    <s v="Kasteel"/>
    <s v="Middeleeuwen laat B: 1250 - 1500 nC"/>
    <s v="Nieuwe tijd B: 1650 - 1850 nC"/>
    <m/>
    <m/>
    <m/>
    <m/>
    <m/>
    <m/>
    <x v="3"/>
    <m/>
    <m/>
    <m/>
    <m/>
    <m/>
    <m/>
    <m/>
    <m/>
    <m/>
    <m/>
  </r>
  <r>
    <m/>
    <n v="16994"/>
    <n v="113453"/>
    <n v="408521"/>
    <x v="8"/>
    <x v="2"/>
    <x v="2"/>
    <x v="1"/>
    <x v="0"/>
    <x v="0"/>
    <s v="monument, schans, Linie van den Hout"/>
    <s v="Schans"/>
    <s v="Nieuwe tijd B: 1650 - 1850 nC"/>
    <s v="Nieuwe tijd B: 1650 - 1850 nC"/>
    <m/>
    <m/>
    <m/>
    <m/>
    <m/>
    <m/>
    <x v="3"/>
    <m/>
    <m/>
    <m/>
    <m/>
    <m/>
    <m/>
    <m/>
    <m/>
    <m/>
    <m/>
  </r>
  <r>
    <m/>
    <n v="16995"/>
    <n v="113458"/>
    <n v="405624"/>
    <x v="8"/>
    <x v="2"/>
    <x v="2"/>
    <x v="9"/>
    <x v="0"/>
    <x v="3"/>
    <s v="monument, schans, Linie van den Munikkenhof"/>
    <s v="Schans"/>
    <s v="Nieuwe tijd B: 1650 - 1850 nC"/>
    <s v="Nieuwe tijd B: 1650 - 1850 nC"/>
    <m/>
    <m/>
    <m/>
    <m/>
    <m/>
    <m/>
    <x v="3"/>
    <m/>
    <m/>
    <m/>
    <m/>
    <m/>
    <m/>
    <m/>
    <m/>
    <m/>
    <m/>
  </r>
  <r>
    <m/>
    <n v="16996"/>
    <n v="112915"/>
    <n v="405687"/>
    <x v="8"/>
    <x v="2"/>
    <x v="2"/>
    <x v="9"/>
    <x v="0"/>
    <x v="3"/>
    <s v="monument, schans, Linie van den Munikkenhof"/>
    <s v="Schans"/>
    <s v="Nieuwe tijd B: 1650 - 1850 nC"/>
    <s v="Nieuwe tijd B: 1650 - 1850 nC"/>
    <m/>
    <m/>
    <m/>
    <m/>
    <m/>
    <m/>
    <x v="3"/>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Draaitabel1" cacheId="0" applyNumberFormats="0" applyBorderFormats="0" applyFontFormats="0" applyPatternFormats="0" applyAlignmentFormats="0" applyWidthHeightFormats="1" dataCaption="Waarden" updatedVersion="5" minRefreshableVersion="3" useAutoFormatting="1" itemPrintTitles="1" createdVersion="5" indent="0" outline="1" outlineData="1" multipleFieldFilters="0" chartFormat="2">
  <location ref="A4:K30" firstHeaderRow="1" firstDataRow="2" firstDataCol="1"/>
  <pivotFields count="31">
    <pivotField showAll="0"/>
    <pivotField showAll="0"/>
    <pivotField showAll="0"/>
    <pivotField showAll="0"/>
    <pivotField showAll="0">
      <items count="17">
        <item x="13"/>
        <item x="6"/>
        <item x="12"/>
        <item x="15"/>
        <item x="3"/>
        <item x="5"/>
        <item x="9"/>
        <item x="10"/>
        <item x="1"/>
        <item x="14"/>
        <item x="2"/>
        <item x="4"/>
        <item x="8"/>
        <item x="11"/>
        <item x="0"/>
        <item x="7"/>
        <item t="default"/>
      </items>
    </pivotField>
    <pivotField dataField="1" multipleItemSelectionAllowed="1" showAll="0">
      <items count="5">
        <item x="0"/>
        <item x="1"/>
        <item x="3"/>
        <item x="2"/>
        <item t="default"/>
      </items>
    </pivotField>
    <pivotField axis="axisCol" showAll="0">
      <items count="10">
        <item x="6"/>
        <item x="3"/>
        <item x="0"/>
        <item x="8"/>
        <item x="4"/>
        <item x="7"/>
        <item x="1"/>
        <item x="5"/>
        <item x="2"/>
        <item t="default"/>
      </items>
    </pivotField>
    <pivotField axis="axisRow" showAll="0">
      <items count="25">
        <item x="15"/>
        <item x="8"/>
        <item x="13"/>
        <item x="12"/>
        <item x="0"/>
        <item x="18"/>
        <item x="23"/>
        <item x="1"/>
        <item x="17"/>
        <item x="4"/>
        <item x="21"/>
        <item x="14"/>
        <item x="22"/>
        <item x="16"/>
        <item x="20"/>
        <item x="6"/>
        <item x="7"/>
        <item x="10"/>
        <item x="5"/>
        <item x="3"/>
        <item x="9"/>
        <item x="19"/>
        <item x="11"/>
        <item x="2"/>
        <item t="default"/>
      </items>
    </pivotField>
    <pivotField multipleItemSelectionAllowed="1" showAll="0">
      <items count="7">
        <item x="3"/>
        <item x="1"/>
        <item x="5"/>
        <item x="2"/>
        <item x="0"/>
        <item x="4"/>
        <item t="default"/>
      </items>
    </pivotField>
    <pivotField showAll="0">
      <items count="17">
        <item x="7"/>
        <item x="9"/>
        <item x="2"/>
        <item x="12"/>
        <item x="6"/>
        <item x="14"/>
        <item x="1"/>
        <item x="11"/>
        <item x="13"/>
        <item x="10"/>
        <item x="3"/>
        <item x="8"/>
        <item x="15"/>
        <item x="4"/>
        <item x="5"/>
        <item x="0"/>
        <item t="default"/>
      </items>
    </pivotField>
    <pivotField showAll="0"/>
    <pivotField showAll="0"/>
    <pivotField showAll="0"/>
    <pivotField showAll="0"/>
    <pivotField showAll="0"/>
    <pivotField showAll="0"/>
    <pivotField showAll="0"/>
    <pivotField showAll="0"/>
    <pivotField showAll="0"/>
    <pivotField showAll="0"/>
    <pivotField showAll="0">
      <items count="6">
        <item x="4"/>
        <item x="0"/>
        <item x="1"/>
        <item x="2"/>
        <item x="3"/>
        <item t="default"/>
      </items>
    </pivotField>
    <pivotField showAll="0"/>
    <pivotField showAll="0"/>
    <pivotField showAll="0"/>
    <pivotField showAll="0"/>
    <pivotField showAll="0"/>
    <pivotField showAll="0"/>
    <pivotField showAll="0"/>
    <pivotField showAll="0"/>
    <pivotField showAll="0"/>
    <pivotField showAll="0"/>
  </pivotFields>
  <rowFields count="1">
    <field x="7"/>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Fields count="1">
    <field x="6"/>
  </colFields>
  <colItems count="10">
    <i>
      <x/>
    </i>
    <i>
      <x v="1"/>
    </i>
    <i>
      <x v="2"/>
    </i>
    <i>
      <x v="3"/>
    </i>
    <i>
      <x v="4"/>
    </i>
    <i>
      <x v="5"/>
    </i>
    <i>
      <x v="6"/>
    </i>
    <i>
      <x v="7"/>
    </i>
    <i>
      <x v="8"/>
    </i>
    <i t="grand">
      <x/>
    </i>
  </colItems>
  <dataFields count="1">
    <dataField name="Aantal van economie"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vp" connectionId="1" xr16:uid="{00000000-0016-0000-0000-000000000000}" autoFormatId="16" applyNumberFormats="0" applyBorderFormats="0" applyFontFormats="0" applyPatternFormats="0" applyAlignmentFormats="0" applyWidthHeightFormats="0"/>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4"/>
  <sheetViews>
    <sheetView tabSelected="1" workbookViewId="0">
      <selection activeCell="G5" sqref="G5"/>
    </sheetView>
  </sheetViews>
  <sheetFormatPr defaultColWidth="9" defaultRowHeight="12" x14ac:dyDescent="0.25"/>
  <cols>
    <col min="1" max="1" width="8.5546875" style="1" bestFit="1" customWidth="1"/>
    <col min="2" max="2" width="4.6640625" style="1" bestFit="1" customWidth="1"/>
    <col min="3" max="4" width="5.44140625" style="1" bestFit="1" customWidth="1"/>
    <col min="5" max="5" width="23.5546875" style="1" bestFit="1" customWidth="1"/>
    <col min="6" max="6" width="7.6640625" style="1" bestFit="1" customWidth="1"/>
    <col min="7" max="7" width="14.88671875" style="1" bestFit="1" customWidth="1"/>
    <col min="8" max="8" width="21.5546875" style="1" bestFit="1" customWidth="1"/>
    <col min="9" max="9" width="9" style="1" bestFit="1" customWidth="1"/>
    <col min="10" max="10" width="23" style="1" bestFit="1" customWidth="1"/>
    <col min="11" max="31" width="10.109375" style="1" customWidth="1"/>
    <col min="32" max="16384" width="9" style="1"/>
  </cols>
  <sheetData>
    <row r="1" spans="1:31" s="3" customFormat="1" x14ac:dyDescent="0.25">
      <c r="A1" s="3" t="s">
        <v>0</v>
      </c>
      <c r="B1" s="3" t="s">
        <v>1</v>
      </c>
      <c r="C1" s="3" t="s">
        <v>27</v>
      </c>
      <c r="D1" s="3" t="s">
        <v>28</v>
      </c>
      <c r="E1" s="3" t="s">
        <v>2</v>
      </c>
      <c r="F1" s="3" t="s">
        <v>3</v>
      </c>
      <c r="G1" s="3" t="s">
        <v>4</v>
      </c>
      <c r="H1" s="3" t="s">
        <v>636</v>
      </c>
      <c r="I1" s="3" t="s">
        <v>26</v>
      </c>
      <c r="J1" s="3" t="s">
        <v>637</v>
      </c>
      <c r="K1" s="3" t="s">
        <v>5</v>
      </c>
      <c r="L1" s="3" t="s">
        <v>6</v>
      </c>
      <c r="M1" s="3" t="s">
        <v>7</v>
      </c>
      <c r="N1" s="3" t="s">
        <v>8</v>
      </c>
      <c r="O1" s="3" t="s">
        <v>9</v>
      </c>
      <c r="P1" s="3" t="s">
        <v>10</v>
      </c>
      <c r="Q1" s="3" t="s">
        <v>11</v>
      </c>
      <c r="R1" s="3" t="s">
        <v>12</v>
      </c>
      <c r="S1" s="3" t="s">
        <v>13</v>
      </c>
      <c r="T1" s="3" t="s">
        <v>14</v>
      </c>
      <c r="U1" s="3" t="s">
        <v>15</v>
      </c>
      <c r="V1" s="3" t="s">
        <v>16</v>
      </c>
      <c r="W1" s="3" t="s">
        <v>17</v>
      </c>
      <c r="X1" s="3" t="s">
        <v>18</v>
      </c>
      <c r="Y1" s="3" t="s">
        <v>19</v>
      </c>
      <c r="Z1" s="3" t="s">
        <v>20</v>
      </c>
      <c r="AA1" s="3" t="s">
        <v>21</v>
      </c>
      <c r="AB1" s="3" t="s">
        <v>22</v>
      </c>
      <c r="AC1" s="3" t="s">
        <v>23</v>
      </c>
      <c r="AD1" s="3" t="s">
        <v>24</v>
      </c>
      <c r="AE1" s="3" t="s">
        <v>25</v>
      </c>
    </row>
    <row r="2" spans="1:31" x14ac:dyDescent="0.25">
      <c r="A2" s="1">
        <v>2010884100</v>
      </c>
      <c r="C2" s="1">
        <v>105131</v>
      </c>
      <c r="D2" s="1">
        <v>399886</v>
      </c>
      <c r="E2" s="1" t="s">
        <v>29</v>
      </c>
      <c r="F2" s="1" t="s">
        <v>30</v>
      </c>
      <c r="G2" s="1" t="s">
        <v>31</v>
      </c>
      <c r="H2" s="1" t="s">
        <v>41</v>
      </c>
      <c r="I2" s="1" t="s">
        <v>42</v>
      </c>
      <c r="L2" s="1" t="s">
        <v>32</v>
      </c>
      <c r="M2" s="1" t="s">
        <v>33</v>
      </c>
      <c r="N2" s="1" t="s">
        <v>34</v>
      </c>
      <c r="O2" s="1">
        <v>1069892</v>
      </c>
      <c r="P2" s="1">
        <v>131061</v>
      </c>
      <c r="Q2" s="1" t="s">
        <v>4</v>
      </c>
      <c r="S2" s="1">
        <v>2249863</v>
      </c>
      <c r="T2" s="1" t="s">
        <v>35</v>
      </c>
      <c r="U2" s="1" t="s">
        <v>36</v>
      </c>
      <c r="V2" s="1" t="s">
        <v>36</v>
      </c>
      <c r="W2" s="1" t="s">
        <v>37</v>
      </c>
      <c r="X2" s="1" t="s">
        <v>38</v>
      </c>
      <c r="Z2" s="2">
        <v>36586</v>
      </c>
      <c r="AA2" s="2">
        <v>36586</v>
      </c>
      <c r="AC2" s="1" t="s">
        <v>39</v>
      </c>
      <c r="AD2" s="1" t="s">
        <v>40</v>
      </c>
      <c r="AE2" s="1">
        <v>175376</v>
      </c>
    </row>
    <row r="3" spans="1:31" x14ac:dyDescent="0.25">
      <c r="A3" s="1">
        <v>2025197100</v>
      </c>
      <c r="C3" s="1">
        <v>104625</v>
      </c>
      <c r="D3" s="1">
        <v>397925</v>
      </c>
      <c r="E3" s="1" t="s">
        <v>43</v>
      </c>
      <c r="F3" s="1" t="s">
        <v>30</v>
      </c>
      <c r="G3" s="1" t="s">
        <v>31</v>
      </c>
      <c r="H3" s="1" t="s">
        <v>46</v>
      </c>
      <c r="I3" s="1" t="s">
        <v>42</v>
      </c>
      <c r="L3" s="1" t="s">
        <v>32</v>
      </c>
      <c r="M3" s="1" t="s">
        <v>44</v>
      </c>
      <c r="N3" s="1" t="s">
        <v>45</v>
      </c>
      <c r="O3" s="1">
        <v>1062655</v>
      </c>
      <c r="P3" s="1">
        <v>122967</v>
      </c>
      <c r="Q3" s="1" t="s">
        <v>4</v>
      </c>
      <c r="S3" s="1">
        <v>2226076</v>
      </c>
      <c r="T3" s="1" t="s">
        <v>35</v>
      </c>
      <c r="U3" s="1" t="s">
        <v>36</v>
      </c>
      <c r="V3" s="1" t="s">
        <v>36</v>
      </c>
      <c r="X3" s="1" t="s">
        <v>38</v>
      </c>
      <c r="Z3" s="2">
        <v>33970</v>
      </c>
      <c r="AA3" s="2">
        <v>33970</v>
      </c>
      <c r="AC3" s="1" t="s">
        <v>39</v>
      </c>
      <c r="AD3" s="1" t="s">
        <v>40</v>
      </c>
      <c r="AE3" s="1">
        <v>201242</v>
      </c>
    </row>
    <row r="4" spans="1:31" x14ac:dyDescent="0.25">
      <c r="A4" s="1">
        <v>2025464100</v>
      </c>
      <c r="C4" s="1">
        <v>105610</v>
      </c>
      <c r="D4" s="1">
        <v>409700</v>
      </c>
      <c r="E4" s="1" t="s">
        <v>29</v>
      </c>
      <c r="F4" s="1" t="s">
        <v>30</v>
      </c>
      <c r="G4" s="1" t="s">
        <v>31</v>
      </c>
      <c r="H4" s="1" t="s">
        <v>41</v>
      </c>
      <c r="I4" s="1" t="s">
        <v>52</v>
      </c>
      <c r="J4" s="1" t="s">
        <v>638</v>
      </c>
      <c r="L4" s="1" t="s">
        <v>32</v>
      </c>
      <c r="M4" s="1" t="s">
        <v>47</v>
      </c>
      <c r="N4" s="1" t="s">
        <v>48</v>
      </c>
      <c r="O4" s="1">
        <v>1062889</v>
      </c>
      <c r="P4" s="1">
        <v>127296</v>
      </c>
      <c r="Q4" s="1" t="s">
        <v>4</v>
      </c>
      <c r="R4" s="1" t="s">
        <v>49</v>
      </c>
      <c r="S4" s="1">
        <v>2226816</v>
      </c>
      <c r="T4" s="1" t="s">
        <v>35</v>
      </c>
      <c r="U4" s="1" t="s">
        <v>50</v>
      </c>
      <c r="V4" s="1" t="s">
        <v>51</v>
      </c>
      <c r="X4" s="1" t="s">
        <v>38</v>
      </c>
      <c r="Z4" s="2">
        <v>34578</v>
      </c>
      <c r="AA4" s="2">
        <v>34578</v>
      </c>
      <c r="AC4" s="1" t="s">
        <v>39</v>
      </c>
      <c r="AD4" s="1" t="s">
        <v>40</v>
      </c>
      <c r="AE4" s="1">
        <v>201997</v>
      </c>
    </row>
    <row r="5" spans="1:31" x14ac:dyDescent="0.25">
      <c r="A5" s="1">
        <v>2025464100</v>
      </c>
      <c r="C5" s="1">
        <v>105240</v>
      </c>
      <c r="D5" s="1">
        <v>410620</v>
      </c>
      <c r="E5" s="1" t="s">
        <v>29</v>
      </c>
      <c r="F5" s="1" t="s">
        <v>30</v>
      </c>
      <c r="G5" s="1" t="s">
        <v>31</v>
      </c>
      <c r="H5" s="1" t="s">
        <v>46</v>
      </c>
      <c r="I5" s="1" t="s">
        <v>56</v>
      </c>
      <c r="J5" s="1" t="s">
        <v>639</v>
      </c>
      <c r="L5" s="1" t="s">
        <v>32</v>
      </c>
      <c r="M5" s="1" t="s">
        <v>53</v>
      </c>
      <c r="N5" s="1" t="s">
        <v>54</v>
      </c>
      <c r="O5" s="1">
        <v>1062883</v>
      </c>
      <c r="P5" s="1">
        <v>127295</v>
      </c>
      <c r="Q5" s="1" t="s">
        <v>4</v>
      </c>
      <c r="R5" s="1" t="s">
        <v>55</v>
      </c>
      <c r="S5" s="1">
        <v>2226806</v>
      </c>
      <c r="T5" s="1" t="s">
        <v>35</v>
      </c>
      <c r="U5" s="1" t="s">
        <v>50</v>
      </c>
      <c r="V5" s="1" t="s">
        <v>51</v>
      </c>
      <c r="X5" s="1" t="s">
        <v>38</v>
      </c>
      <c r="Z5" s="2">
        <v>34578</v>
      </c>
      <c r="AA5" s="2">
        <v>34578</v>
      </c>
      <c r="AC5" s="1" t="s">
        <v>39</v>
      </c>
      <c r="AD5" s="1" t="s">
        <v>40</v>
      </c>
      <c r="AE5" s="1">
        <v>201995</v>
      </c>
    </row>
    <row r="6" spans="1:31" x14ac:dyDescent="0.25">
      <c r="A6" s="1">
        <v>2040919100</v>
      </c>
      <c r="C6" s="1">
        <v>105184</v>
      </c>
      <c r="D6" s="1">
        <v>394156</v>
      </c>
      <c r="E6" s="1" t="s">
        <v>29</v>
      </c>
      <c r="F6" s="1" t="s">
        <v>30</v>
      </c>
      <c r="G6" s="1" t="s">
        <v>31</v>
      </c>
      <c r="H6" s="1" t="s">
        <v>46</v>
      </c>
      <c r="I6" s="1" t="s">
        <v>59</v>
      </c>
      <c r="L6" s="1" t="s">
        <v>32</v>
      </c>
      <c r="M6" s="1" t="s">
        <v>33</v>
      </c>
      <c r="N6" s="1" t="s">
        <v>34</v>
      </c>
      <c r="O6" s="1">
        <v>1054107</v>
      </c>
      <c r="P6" s="1">
        <v>100347</v>
      </c>
      <c r="Q6" s="1" t="s">
        <v>4</v>
      </c>
      <c r="R6" s="1" t="s">
        <v>57</v>
      </c>
      <c r="S6" s="1">
        <v>2194525</v>
      </c>
      <c r="T6" s="1" t="s">
        <v>35</v>
      </c>
      <c r="U6" s="1" t="s">
        <v>36</v>
      </c>
      <c r="V6" s="1" t="s">
        <v>36</v>
      </c>
      <c r="W6" s="1" t="s">
        <v>58</v>
      </c>
      <c r="X6" s="1" t="s">
        <v>38</v>
      </c>
      <c r="Z6" s="2">
        <v>31778</v>
      </c>
      <c r="AA6" s="2">
        <v>31778</v>
      </c>
      <c r="AC6" s="1" t="s">
        <v>39</v>
      </c>
      <c r="AD6" s="1" t="s">
        <v>40</v>
      </c>
      <c r="AE6" s="1">
        <v>202098</v>
      </c>
    </row>
    <row r="7" spans="1:31" x14ac:dyDescent="0.25">
      <c r="A7" s="1">
        <v>2080082100</v>
      </c>
      <c r="C7" s="1">
        <v>116925</v>
      </c>
      <c r="D7" s="1">
        <v>406825</v>
      </c>
      <c r="E7" s="1" t="s">
        <v>43</v>
      </c>
      <c r="F7" s="1" t="s">
        <v>30</v>
      </c>
      <c r="G7" s="1" t="s">
        <v>60</v>
      </c>
      <c r="H7" s="1" t="s">
        <v>65</v>
      </c>
      <c r="I7" s="1" t="s">
        <v>42</v>
      </c>
      <c r="L7" s="1" t="s">
        <v>32</v>
      </c>
      <c r="M7" s="1" t="s">
        <v>61</v>
      </c>
      <c r="N7" s="1" t="s">
        <v>45</v>
      </c>
      <c r="O7" s="1">
        <v>1068866</v>
      </c>
      <c r="P7" s="1">
        <v>45440</v>
      </c>
      <c r="Q7" s="1" t="s">
        <v>4</v>
      </c>
      <c r="R7" s="1" t="s">
        <v>62</v>
      </c>
      <c r="S7" s="1">
        <v>2244954</v>
      </c>
      <c r="T7" s="1" t="s">
        <v>35</v>
      </c>
      <c r="U7" s="1" t="s">
        <v>63</v>
      </c>
      <c r="V7" s="1" t="s">
        <v>63</v>
      </c>
      <c r="W7" s="1" t="s">
        <v>64</v>
      </c>
      <c r="X7" s="1" t="s">
        <v>38</v>
      </c>
      <c r="Z7" s="2">
        <v>36312</v>
      </c>
      <c r="AA7" s="2">
        <v>36312</v>
      </c>
      <c r="AC7" s="1" t="s">
        <v>39</v>
      </c>
      <c r="AD7" s="1" t="s">
        <v>40</v>
      </c>
      <c r="AE7" s="1">
        <v>205657</v>
      </c>
    </row>
    <row r="8" spans="1:31" x14ac:dyDescent="0.25">
      <c r="A8" s="1">
        <v>2143587100</v>
      </c>
      <c r="C8" s="1">
        <v>116676</v>
      </c>
      <c r="D8" s="1">
        <v>409350</v>
      </c>
      <c r="E8" s="1" t="s">
        <v>43</v>
      </c>
      <c r="F8" s="1" t="s">
        <v>30</v>
      </c>
      <c r="G8" s="1" t="s">
        <v>31</v>
      </c>
      <c r="H8" s="1" t="s">
        <v>41</v>
      </c>
      <c r="I8" s="1" t="s">
        <v>42</v>
      </c>
      <c r="J8" s="1" t="s">
        <v>640</v>
      </c>
      <c r="L8" s="1" t="s">
        <v>32</v>
      </c>
      <c r="M8" s="1" t="s">
        <v>61</v>
      </c>
      <c r="N8" s="1" t="s">
        <v>61</v>
      </c>
      <c r="O8" s="1">
        <v>1083818</v>
      </c>
      <c r="P8" s="1">
        <v>418183</v>
      </c>
      <c r="Q8" s="1" t="s">
        <v>4</v>
      </c>
      <c r="R8" s="1" t="s">
        <v>66</v>
      </c>
      <c r="S8" s="1">
        <v>2315464</v>
      </c>
      <c r="T8" s="1" t="s">
        <v>35</v>
      </c>
      <c r="U8" s="1" t="s">
        <v>63</v>
      </c>
      <c r="V8" s="1" t="s">
        <v>63</v>
      </c>
      <c r="W8" s="1" t="s">
        <v>67</v>
      </c>
      <c r="X8" s="1" t="s">
        <v>68</v>
      </c>
      <c r="Z8" s="2">
        <v>39100</v>
      </c>
      <c r="AA8" s="2">
        <v>34973</v>
      </c>
      <c r="AC8" s="1" t="s">
        <v>39</v>
      </c>
      <c r="AD8" s="1" t="s">
        <v>40</v>
      </c>
      <c r="AE8" s="1">
        <v>245038</v>
      </c>
    </row>
    <row r="9" spans="1:31" x14ac:dyDescent="0.25">
      <c r="A9" s="1">
        <v>2770510100</v>
      </c>
      <c r="C9" s="1">
        <v>117000</v>
      </c>
      <c r="D9" s="1">
        <v>401100</v>
      </c>
      <c r="E9" s="1" t="s">
        <v>43</v>
      </c>
      <c r="F9" s="1" t="s">
        <v>30</v>
      </c>
      <c r="G9" s="1" t="s">
        <v>31</v>
      </c>
      <c r="H9" s="1" t="s">
        <v>74</v>
      </c>
      <c r="I9" s="1" t="s">
        <v>59</v>
      </c>
      <c r="L9" s="1" t="s">
        <v>32</v>
      </c>
      <c r="M9" s="1" t="s">
        <v>61</v>
      </c>
      <c r="N9" s="1" t="s">
        <v>61</v>
      </c>
      <c r="O9" s="1">
        <v>1037430</v>
      </c>
      <c r="P9" s="1">
        <v>14147</v>
      </c>
      <c r="Q9" s="1" t="s">
        <v>4</v>
      </c>
      <c r="S9" s="1">
        <v>2140802</v>
      </c>
      <c r="T9" s="1" t="s">
        <v>35</v>
      </c>
      <c r="U9" s="1" t="s">
        <v>63</v>
      </c>
      <c r="V9" s="1" t="s">
        <v>69</v>
      </c>
      <c r="W9" s="1" t="s">
        <v>70</v>
      </c>
      <c r="X9" s="1" t="s">
        <v>71</v>
      </c>
      <c r="Y9" s="2">
        <v>27546</v>
      </c>
      <c r="Z9" s="2">
        <v>27615</v>
      </c>
      <c r="AC9" s="1" t="s">
        <v>72</v>
      </c>
      <c r="AD9" s="1" t="s">
        <v>73</v>
      </c>
      <c r="AE9" s="1">
        <v>517003</v>
      </c>
    </row>
    <row r="10" spans="1:31" x14ac:dyDescent="0.25">
      <c r="A10" s="1">
        <v>2886925100</v>
      </c>
      <c r="C10" s="1">
        <v>119800</v>
      </c>
      <c r="D10" s="1">
        <v>409150</v>
      </c>
      <c r="E10" s="1" t="s">
        <v>43</v>
      </c>
      <c r="F10" s="1" t="s">
        <v>30</v>
      </c>
      <c r="G10" s="1" t="s">
        <v>60</v>
      </c>
      <c r="H10" s="1" t="s">
        <v>46</v>
      </c>
      <c r="I10" s="1" t="s">
        <v>52</v>
      </c>
      <c r="J10" s="1" t="s">
        <v>638</v>
      </c>
      <c r="L10" s="1" t="s">
        <v>32</v>
      </c>
      <c r="M10" s="1" t="s">
        <v>61</v>
      </c>
      <c r="N10" s="1" t="s">
        <v>61</v>
      </c>
      <c r="O10" s="1">
        <v>1065892</v>
      </c>
      <c r="P10" s="1">
        <v>33226</v>
      </c>
      <c r="Q10" s="1" t="s">
        <v>4</v>
      </c>
      <c r="R10" s="1" t="s">
        <v>75</v>
      </c>
      <c r="S10" s="1">
        <v>2236475</v>
      </c>
      <c r="T10" s="1" t="s">
        <v>35</v>
      </c>
      <c r="U10" s="1" t="s">
        <v>63</v>
      </c>
      <c r="V10" s="1" t="s">
        <v>63</v>
      </c>
      <c r="W10" s="1" t="s">
        <v>76</v>
      </c>
      <c r="X10" s="1" t="s">
        <v>71</v>
      </c>
      <c r="Y10" s="2">
        <v>35096</v>
      </c>
      <c r="Z10" s="2">
        <v>35431</v>
      </c>
      <c r="AC10" s="1" t="s">
        <v>72</v>
      </c>
      <c r="AD10" s="1" t="s">
        <v>73</v>
      </c>
      <c r="AE10" s="1">
        <v>484185</v>
      </c>
    </row>
    <row r="11" spans="1:31" x14ac:dyDescent="0.25">
      <c r="A11" s="1">
        <v>2900183100</v>
      </c>
      <c r="C11" s="1">
        <v>103625</v>
      </c>
      <c r="D11" s="1">
        <v>392750</v>
      </c>
      <c r="E11" s="1" t="s">
        <v>43</v>
      </c>
      <c r="F11" s="1" t="s">
        <v>30</v>
      </c>
      <c r="G11" s="1" t="s">
        <v>31</v>
      </c>
      <c r="H11" s="1" t="s">
        <v>41</v>
      </c>
      <c r="L11" s="1" t="s">
        <v>32</v>
      </c>
      <c r="M11" s="1" t="s">
        <v>77</v>
      </c>
      <c r="N11" s="1" t="s">
        <v>61</v>
      </c>
      <c r="O11" s="1">
        <v>1040645</v>
      </c>
      <c r="P11" s="1">
        <v>35356</v>
      </c>
      <c r="Q11" s="1" t="s">
        <v>4</v>
      </c>
      <c r="R11" s="1" t="s">
        <v>78</v>
      </c>
      <c r="S11" s="1">
        <v>2153185</v>
      </c>
      <c r="T11" s="1" t="s">
        <v>35</v>
      </c>
      <c r="U11" s="1" t="s">
        <v>36</v>
      </c>
      <c r="V11" s="1" t="s">
        <v>79</v>
      </c>
      <c r="X11" s="1" t="s">
        <v>71</v>
      </c>
      <c r="Y11" s="2">
        <v>23592</v>
      </c>
      <c r="Z11" s="2">
        <v>28699</v>
      </c>
      <c r="AC11" s="1" t="s">
        <v>72</v>
      </c>
      <c r="AD11" s="1" t="s">
        <v>73</v>
      </c>
      <c r="AE11" s="1">
        <v>522730</v>
      </c>
    </row>
    <row r="12" spans="1:31" x14ac:dyDescent="0.25">
      <c r="A12" s="1">
        <v>2900256100</v>
      </c>
      <c r="C12" s="1">
        <v>103250</v>
      </c>
      <c r="D12" s="1">
        <v>392525</v>
      </c>
      <c r="E12" s="1" t="s">
        <v>43</v>
      </c>
      <c r="F12" s="1" t="s">
        <v>30</v>
      </c>
      <c r="G12" s="1" t="s">
        <v>31</v>
      </c>
      <c r="H12" s="1" t="s">
        <v>41</v>
      </c>
      <c r="L12" s="1" t="s">
        <v>80</v>
      </c>
      <c r="M12" s="1" t="s">
        <v>44</v>
      </c>
      <c r="N12" s="1" t="s">
        <v>45</v>
      </c>
      <c r="O12" s="1">
        <v>1040648</v>
      </c>
      <c r="P12" s="1">
        <v>35364</v>
      </c>
      <c r="Q12" s="1" t="s">
        <v>4</v>
      </c>
      <c r="R12" s="1" t="s">
        <v>81</v>
      </c>
      <c r="S12" s="1">
        <v>2153195</v>
      </c>
      <c r="T12" s="1" t="s">
        <v>35</v>
      </c>
      <c r="U12" s="1" t="s">
        <v>36</v>
      </c>
      <c r="V12" s="1" t="s">
        <v>36</v>
      </c>
      <c r="W12" s="1" t="s">
        <v>82</v>
      </c>
      <c r="X12" s="1" t="s">
        <v>71</v>
      </c>
      <c r="Y12" s="2">
        <v>2958101</v>
      </c>
      <c r="Z12" s="2">
        <v>28699</v>
      </c>
      <c r="AC12" s="1" t="s">
        <v>72</v>
      </c>
      <c r="AD12" s="1" t="s">
        <v>73</v>
      </c>
      <c r="AE12" s="1">
        <v>441411</v>
      </c>
    </row>
    <row r="13" spans="1:31" x14ac:dyDescent="0.25">
      <c r="A13" s="1">
        <v>2966483100</v>
      </c>
      <c r="C13" s="1">
        <v>115250</v>
      </c>
      <c r="D13" s="1">
        <v>406600</v>
      </c>
      <c r="E13" s="1" t="s">
        <v>83</v>
      </c>
      <c r="F13" s="1" t="s">
        <v>84</v>
      </c>
      <c r="G13" s="1" t="s">
        <v>60</v>
      </c>
      <c r="H13" s="1" t="s">
        <v>65</v>
      </c>
      <c r="L13" s="1" t="s">
        <v>32</v>
      </c>
      <c r="M13" s="1" t="s">
        <v>33</v>
      </c>
      <c r="N13" s="1" t="s">
        <v>85</v>
      </c>
      <c r="O13" s="1">
        <v>1071290</v>
      </c>
      <c r="P13" s="1">
        <v>46589</v>
      </c>
      <c r="Q13" s="1" t="s">
        <v>4</v>
      </c>
      <c r="R13" s="1" t="s">
        <v>86</v>
      </c>
      <c r="S13" s="1">
        <v>2256876</v>
      </c>
      <c r="T13" s="1" t="s">
        <v>35</v>
      </c>
      <c r="U13" s="1" t="s">
        <v>63</v>
      </c>
      <c r="V13" s="1" t="s">
        <v>63</v>
      </c>
      <c r="W13" s="1" t="s">
        <v>87</v>
      </c>
      <c r="X13" s="1" t="s">
        <v>71</v>
      </c>
      <c r="Y13" s="2">
        <v>29105</v>
      </c>
      <c r="Z13" s="2">
        <v>37607</v>
      </c>
      <c r="AC13" s="1" t="s">
        <v>72</v>
      </c>
      <c r="AD13" s="1" t="s">
        <v>73</v>
      </c>
      <c r="AE13" s="1">
        <v>442911</v>
      </c>
    </row>
    <row r="14" spans="1:31" x14ac:dyDescent="0.25">
      <c r="A14" s="1">
        <v>2967447100</v>
      </c>
      <c r="C14" s="1">
        <v>87250</v>
      </c>
      <c r="D14" s="1">
        <v>411875</v>
      </c>
      <c r="E14" s="1" t="s">
        <v>43</v>
      </c>
      <c r="F14" s="1" t="s">
        <v>30</v>
      </c>
      <c r="G14" s="1" t="s">
        <v>31</v>
      </c>
      <c r="H14" s="1" t="s">
        <v>90</v>
      </c>
      <c r="I14" s="1" t="s">
        <v>56</v>
      </c>
      <c r="J14" s="1" t="s">
        <v>641</v>
      </c>
      <c r="L14" s="1" t="s">
        <v>32</v>
      </c>
      <c r="M14" s="1" t="s">
        <v>61</v>
      </c>
      <c r="N14" s="1" t="s">
        <v>61</v>
      </c>
      <c r="O14" s="1">
        <v>1030409</v>
      </c>
      <c r="P14" s="1">
        <v>32965</v>
      </c>
      <c r="Q14" s="1" t="s">
        <v>4</v>
      </c>
      <c r="R14" s="1" t="s">
        <v>88</v>
      </c>
      <c r="S14" s="1">
        <v>2117907</v>
      </c>
      <c r="T14" s="1" t="s">
        <v>35</v>
      </c>
      <c r="U14" s="1" t="s">
        <v>50</v>
      </c>
      <c r="V14" s="1" t="s">
        <v>50</v>
      </c>
      <c r="W14" s="1" t="s">
        <v>89</v>
      </c>
      <c r="X14" s="1" t="s">
        <v>71</v>
      </c>
      <c r="Y14" s="2">
        <v>24198</v>
      </c>
      <c r="Z14" s="2">
        <v>24198</v>
      </c>
      <c r="AC14" s="1" t="s">
        <v>72</v>
      </c>
      <c r="AD14" s="1" t="s">
        <v>73</v>
      </c>
      <c r="AE14" s="1">
        <v>614531</v>
      </c>
    </row>
    <row r="15" spans="1:31" x14ac:dyDescent="0.25">
      <c r="A15" s="1">
        <v>2986474100</v>
      </c>
      <c r="C15" s="1">
        <v>99930</v>
      </c>
      <c r="D15" s="1">
        <v>397410</v>
      </c>
      <c r="E15" s="1" t="s">
        <v>29</v>
      </c>
      <c r="F15" s="1" t="s">
        <v>30</v>
      </c>
      <c r="G15" s="1" t="s">
        <v>31</v>
      </c>
      <c r="H15" s="1" t="s">
        <v>46</v>
      </c>
      <c r="I15" s="1" t="s">
        <v>52</v>
      </c>
      <c r="L15" s="1" t="s">
        <v>32</v>
      </c>
      <c r="M15" s="1" t="s">
        <v>77</v>
      </c>
      <c r="N15" s="1" t="s">
        <v>91</v>
      </c>
      <c r="O15" s="1">
        <v>1070059</v>
      </c>
      <c r="P15" s="1">
        <v>131091</v>
      </c>
      <c r="Q15" s="1" t="s">
        <v>4</v>
      </c>
      <c r="S15" s="1">
        <v>2250547</v>
      </c>
      <c r="T15" s="1" t="s">
        <v>35</v>
      </c>
      <c r="U15" s="1" t="s">
        <v>36</v>
      </c>
      <c r="V15" s="1" t="s">
        <v>36</v>
      </c>
      <c r="W15" s="1" t="s">
        <v>92</v>
      </c>
      <c r="X15" s="1" t="s">
        <v>38</v>
      </c>
      <c r="Y15" s="2">
        <v>36434</v>
      </c>
      <c r="Z15" s="2">
        <v>36739</v>
      </c>
      <c r="AC15" s="1" t="s">
        <v>72</v>
      </c>
      <c r="AD15" s="1" t="s">
        <v>73</v>
      </c>
      <c r="AE15" s="1">
        <v>496682</v>
      </c>
    </row>
    <row r="16" spans="1:31" x14ac:dyDescent="0.25">
      <c r="A16" s="1">
        <v>2986482100</v>
      </c>
      <c r="C16" s="1">
        <v>100170</v>
      </c>
      <c r="D16" s="1">
        <v>397680</v>
      </c>
      <c r="E16" s="1" t="s">
        <v>29</v>
      </c>
      <c r="F16" s="1" t="s">
        <v>30</v>
      </c>
      <c r="G16" s="1" t="s">
        <v>31</v>
      </c>
      <c r="H16" s="1" t="s">
        <v>46</v>
      </c>
      <c r="I16" s="1" t="s">
        <v>52</v>
      </c>
      <c r="L16" s="1" t="s">
        <v>32</v>
      </c>
      <c r="M16" s="1" t="s">
        <v>77</v>
      </c>
      <c r="N16" s="1" t="s">
        <v>91</v>
      </c>
      <c r="O16" s="1">
        <v>1070060</v>
      </c>
      <c r="P16" s="1">
        <v>131092</v>
      </c>
      <c r="Q16" s="1" t="s">
        <v>4</v>
      </c>
      <c r="S16" s="1">
        <v>2250550</v>
      </c>
      <c r="T16" s="1" t="s">
        <v>35</v>
      </c>
      <c r="U16" s="1" t="s">
        <v>36</v>
      </c>
      <c r="V16" s="1" t="s">
        <v>36</v>
      </c>
      <c r="W16" s="1" t="s">
        <v>92</v>
      </c>
      <c r="X16" s="1" t="s">
        <v>38</v>
      </c>
      <c r="Y16" s="2">
        <v>36434</v>
      </c>
      <c r="Z16" s="2">
        <v>36739</v>
      </c>
      <c r="AC16" s="1" t="s">
        <v>72</v>
      </c>
      <c r="AD16" s="1" t="s">
        <v>73</v>
      </c>
      <c r="AE16" s="1">
        <v>467158</v>
      </c>
    </row>
    <row r="17" spans="1:31" x14ac:dyDescent="0.25">
      <c r="A17" s="1">
        <v>2992581100</v>
      </c>
      <c r="C17" s="1">
        <v>104280</v>
      </c>
      <c r="D17" s="1">
        <v>393870</v>
      </c>
      <c r="E17" s="1" t="s">
        <v>43</v>
      </c>
      <c r="F17" s="1" t="s">
        <v>30</v>
      </c>
      <c r="G17" s="1" t="s">
        <v>31</v>
      </c>
      <c r="H17" s="1" t="s">
        <v>46</v>
      </c>
      <c r="I17" s="1" t="s">
        <v>96</v>
      </c>
      <c r="L17" s="1" t="s">
        <v>80</v>
      </c>
      <c r="M17" s="1" t="s">
        <v>61</v>
      </c>
      <c r="N17" s="1" t="s">
        <v>45</v>
      </c>
      <c r="O17" s="1">
        <v>1069949</v>
      </c>
      <c r="P17" s="1">
        <v>138880</v>
      </c>
      <c r="Q17" s="1" t="s">
        <v>4</v>
      </c>
      <c r="S17" s="1">
        <v>2250097</v>
      </c>
      <c r="T17" s="1" t="s">
        <v>35</v>
      </c>
      <c r="U17" s="1" t="s">
        <v>36</v>
      </c>
      <c r="V17" s="1" t="s">
        <v>36</v>
      </c>
      <c r="W17" s="1" t="s">
        <v>94</v>
      </c>
      <c r="X17" s="1" t="s">
        <v>38</v>
      </c>
      <c r="Y17" s="2">
        <v>36609</v>
      </c>
      <c r="Z17" s="2">
        <v>36644</v>
      </c>
      <c r="AC17" s="1" t="s">
        <v>72</v>
      </c>
      <c r="AD17" s="1" t="s">
        <v>73</v>
      </c>
      <c r="AE17" s="1">
        <v>558597</v>
      </c>
    </row>
    <row r="18" spans="1:31" x14ac:dyDescent="0.25">
      <c r="A18" s="1">
        <v>2992598100</v>
      </c>
      <c r="C18" s="1">
        <v>103340</v>
      </c>
      <c r="D18" s="1">
        <v>392960</v>
      </c>
      <c r="E18" s="1" t="s">
        <v>43</v>
      </c>
      <c r="F18" s="1" t="s">
        <v>30</v>
      </c>
      <c r="G18" s="1" t="s">
        <v>31</v>
      </c>
      <c r="H18" s="1" t="s">
        <v>41</v>
      </c>
      <c r="L18" s="1" t="s">
        <v>80</v>
      </c>
      <c r="M18" s="1" t="s">
        <v>61</v>
      </c>
      <c r="N18" s="1" t="s">
        <v>45</v>
      </c>
      <c r="O18" s="1">
        <v>1069950</v>
      </c>
      <c r="P18" s="1">
        <v>138881</v>
      </c>
      <c r="Q18" s="1" t="s">
        <v>4</v>
      </c>
      <c r="S18" s="1">
        <v>2250098</v>
      </c>
      <c r="T18" s="1" t="s">
        <v>35</v>
      </c>
      <c r="U18" s="1" t="s">
        <v>36</v>
      </c>
      <c r="V18" s="1" t="s">
        <v>36</v>
      </c>
      <c r="W18" s="1" t="s">
        <v>97</v>
      </c>
      <c r="X18" s="1" t="s">
        <v>38</v>
      </c>
      <c r="Y18" s="2">
        <v>36609</v>
      </c>
      <c r="Z18" s="2">
        <v>36644</v>
      </c>
      <c r="AC18" s="1" t="s">
        <v>72</v>
      </c>
      <c r="AD18" s="1" t="s">
        <v>73</v>
      </c>
      <c r="AE18" s="1">
        <v>404516</v>
      </c>
    </row>
    <row r="19" spans="1:31" x14ac:dyDescent="0.25">
      <c r="A19" s="1">
        <v>2992613100</v>
      </c>
      <c r="C19" s="1">
        <v>103320</v>
      </c>
      <c r="D19" s="1">
        <v>392750</v>
      </c>
      <c r="E19" s="1" t="s">
        <v>43</v>
      </c>
      <c r="F19" s="1" t="s">
        <v>30</v>
      </c>
      <c r="G19" s="1" t="s">
        <v>31</v>
      </c>
      <c r="H19" s="1" t="s">
        <v>41</v>
      </c>
      <c r="L19" s="1" t="s">
        <v>80</v>
      </c>
      <c r="M19" s="1" t="s">
        <v>45</v>
      </c>
      <c r="N19" s="1" t="s">
        <v>98</v>
      </c>
      <c r="O19" s="1">
        <v>1069952</v>
      </c>
      <c r="P19" s="1">
        <v>138883</v>
      </c>
      <c r="Q19" s="1" t="s">
        <v>4</v>
      </c>
      <c r="S19" s="1">
        <v>2250103</v>
      </c>
      <c r="T19" s="1" t="s">
        <v>35</v>
      </c>
      <c r="U19" s="1" t="s">
        <v>36</v>
      </c>
      <c r="V19" s="1" t="s">
        <v>36</v>
      </c>
      <c r="W19" s="1" t="s">
        <v>97</v>
      </c>
      <c r="X19" s="1" t="s">
        <v>38</v>
      </c>
      <c r="Y19" s="2">
        <v>36609</v>
      </c>
      <c r="Z19" s="2">
        <v>36644</v>
      </c>
      <c r="AC19" s="1" t="s">
        <v>72</v>
      </c>
      <c r="AD19" s="1" t="s">
        <v>73</v>
      </c>
      <c r="AE19" s="1">
        <v>404519</v>
      </c>
    </row>
    <row r="20" spans="1:31" x14ac:dyDescent="0.25">
      <c r="A20" s="1">
        <v>2992646100</v>
      </c>
      <c r="C20" s="1">
        <v>103480</v>
      </c>
      <c r="D20" s="1">
        <v>401820</v>
      </c>
      <c r="E20" s="1" t="s">
        <v>29</v>
      </c>
      <c r="F20" s="1" t="s">
        <v>30</v>
      </c>
      <c r="G20" s="1" t="s">
        <v>31</v>
      </c>
      <c r="H20" s="1" t="s">
        <v>100</v>
      </c>
      <c r="I20" s="1" t="s">
        <v>42</v>
      </c>
      <c r="J20" s="1" t="s">
        <v>640</v>
      </c>
      <c r="L20" s="1" t="s">
        <v>80</v>
      </c>
      <c r="M20" s="1" t="s">
        <v>77</v>
      </c>
      <c r="N20" s="1" t="s">
        <v>91</v>
      </c>
      <c r="O20" s="1">
        <v>1069897</v>
      </c>
      <c r="P20" s="1">
        <v>138886</v>
      </c>
      <c r="Q20" s="1" t="s">
        <v>4</v>
      </c>
      <c r="S20" s="1">
        <v>2249874</v>
      </c>
      <c r="T20" s="1" t="s">
        <v>35</v>
      </c>
      <c r="U20" s="1" t="s">
        <v>36</v>
      </c>
      <c r="V20" s="1" t="s">
        <v>36</v>
      </c>
      <c r="W20" s="1" t="s">
        <v>99</v>
      </c>
      <c r="X20" s="1" t="s">
        <v>38</v>
      </c>
      <c r="Y20" s="2">
        <v>36609</v>
      </c>
      <c r="Z20" s="2">
        <v>36609</v>
      </c>
      <c r="AC20" s="1" t="s">
        <v>72</v>
      </c>
      <c r="AD20" s="1" t="s">
        <v>73</v>
      </c>
      <c r="AE20" s="1">
        <v>527863</v>
      </c>
    </row>
    <row r="21" spans="1:31" x14ac:dyDescent="0.25">
      <c r="A21" s="1">
        <v>3040264100</v>
      </c>
      <c r="C21" s="1">
        <v>114750</v>
      </c>
      <c r="D21" s="1">
        <v>407300</v>
      </c>
      <c r="E21" s="1" t="s">
        <v>83</v>
      </c>
      <c r="F21" s="1" t="s">
        <v>84</v>
      </c>
      <c r="G21" s="1" t="s">
        <v>60</v>
      </c>
      <c r="H21" s="1" t="s">
        <v>103</v>
      </c>
      <c r="L21" s="1" t="s">
        <v>32</v>
      </c>
      <c r="M21" s="1" t="s">
        <v>85</v>
      </c>
      <c r="N21" s="1" t="s">
        <v>85</v>
      </c>
      <c r="O21" s="1">
        <v>1075582</v>
      </c>
      <c r="P21" s="1">
        <v>50371</v>
      </c>
      <c r="Q21" s="1" t="s">
        <v>4</v>
      </c>
      <c r="R21" s="1" t="s">
        <v>101</v>
      </c>
      <c r="S21" s="1">
        <v>2276619</v>
      </c>
      <c r="T21" s="1" t="s">
        <v>35</v>
      </c>
      <c r="U21" s="1" t="s">
        <v>63</v>
      </c>
      <c r="V21" s="1" t="s">
        <v>102</v>
      </c>
      <c r="W21" s="1" t="s">
        <v>87</v>
      </c>
      <c r="X21" s="1" t="s">
        <v>71</v>
      </c>
      <c r="Y21" s="2">
        <v>34519</v>
      </c>
      <c r="Z21" s="2">
        <v>38233</v>
      </c>
      <c r="AC21" s="1" t="s">
        <v>72</v>
      </c>
      <c r="AD21" s="1" t="s">
        <v>73</v>
      </c>
      <c r="AE21" s="1">
        <v>443079</v>
      </c>
    </row>
    <row r="22" spans="1:31" x14ac:dyDescent="0.25">
      <c r="A22" s="1">
        <v>3045384100</v>
      </c>
      <c r="C22" s="1">
        <v>115600</v>
      </c>
      <c r="D22" s="1">
        <v>406850</v>
      </c>
      <c r="E22" s="1" t="s">
        <v>104</v>
      </c>
      <c r="F22" s="1" t="s">
        <v>30</v>
      </c>
      <c r="G22" s="1" t="s">
        <v>31</v>
      </c>
      <c r="H22" s="1" t="s">
        <v>41</v>
      </c>
      <c r="L22" s="1" t="s">
        <v>32</v>
      </c>
      <c r="M22" s="1" t="s">
        <v>77</v>
      </c>
      <c r="N22" s="1" t="s">
        <v>77</v>
      </c>
      <c r="O22" s="1">
        <v>1077457</v>
      </c>
      <c r="P22" s="1">
        <v>52849</v>
      </c>
      <c r="Q22" s="1" t="s">
        <v>4</v>
      </c>
      <c r="R22" s="1" t="s">
        <v>105</v>
      </c>
      <c r="S22" s="1">
        <v>2284787</v>
      </c>
      <c r="T22" s="1" t="s">
        <v>35</v>
      </c>
      <c r="U22" s="1" t="s">
        <v>63</v>
      </c>
      <c r="V22" s="1" t="s">
        <v>102</v>
      </c>
      <c r="W22" s="1" t="s">
        <v>106</v>
      </c>
      <c r="X22" s="1" t="s">
        <v>71</v>
      </c>
      <c r="Y22" s="2">
        <v>36892</v>
      </c>
      <c r="Z22" s="2">
        <v>38384</v>
      </c>
      <c r="AC22" s="1" t="s">
        <v>72</v>
      </c>
      <c r="AD22" s="1" t="s">
        <v>73</v>
      </c>
      <c r="AE22" s="1">
        <v>561115</v>
      </c>
    </row>
    <row r="23" spans="1:31" x14ac:dyDescent="0.25">
      <c r="A23" s="1">
        <v>3045384100</v>
      </c>
      <c r="C23" s="1">
        <v>115600</v>
      </c>
      <c r="D23" s="1">
        <v>406850</v>
      </c>
      <c r="E23" s="1" t="s">
        <v>43</v>
      </c>
      <c r="F23" s="1" t="s">
        <v>30</v>
      </c>
      <c r="G23" s="1" t="s">
        <v>31</v>
      </c>
      <c r="H23" s="1" t="s">
        <v>41</v>
      </c>
      <c r="L23" s="1" t="s">
        <v>80</v>
      </c>
      <c r="M23" s="1" t="s">
        <v>45</v>
      </c>
      <c r="N23" s="1" t="s">
        <v>45</v>
      </c>
      <c r="O23" s="1">
        <v>1077457</v>
      </c>
      <c r="P23" s="1">
        <v>52849</v>
      </c>
      <c r="Q23" s="1" t="s">
        <v>4</v>
      </c>
      <c r="R23" s="1" t="s">
        <v>105</v>
      </c>
      <c r="S23" s="1">
        <v>2284809</v>
      </c>
      <c r="T23" s="1" t="s">
        <v>35</v>
      </c>
      <c r="U23" s="1" t="s">
        <v>63</v>
      </c>
      <c r="V23" s="1" t="s">
        <v>102</v>
      </c>
      <c r="W23" s="1" t="s">
        <v>106</v>
      </c>
      <c r="X23" s="1" t="s">
        <v>71</v>
      </c>
      <c r="Y23" s="2">
        <v>36892</v>
      </c>
      <c r="Z23" s="2">
        <v>38384</v>
      </c>
      <c r="AC23" s="1" t="s">
        <v>72</v>
      </c>
      <c r="AD23" s="1" t="s">
        <v>73</v>
      </c>
      <c r="AE23" s="1">
        <v>568498</v>
      </c>
    </row>
    <row r="24" spans="1:31" x14ac:dyDescent="0.25">
      <c r="A24" s="1">
        <v>3045384100</v>
      </c>
      <c r="C24" s="1">
        <v>115600</v>
      </c>
      <c r="D24" s="1">
        <v>406850</v>
      </c>
      <c r="E24" s="1" t="s">
        <v>83</v>
      </c>
      <c r="F24" s="1" t="s">
        <v>84</v>
      </c>
      <c r="G24" s="1" t="s">
        <v>60</v>
      </c>
      <c r="H24" s="1" t="s">
        <v>41</v>
      </c>
      <c r="L24" s="1" t="s">
        <v>32</v>
      </c>
      <c r="M24" s="1" t="s">
        <v>85</v>
      </c>
      <c r="N24" s="1" t="s">
        <v>85</v>
      </c>
      <c r="O24" s="1">
        <v>1077457</v>
      </c>
      <c r="P24" s="1">
        <v>52849</v>
      </c>
      <c r="Q24" s="1" t="s">
        <v>4</v>
      </c>
      <c r="R24" s="1" t="s">
        <v>105</v>
      </c>
      <c r="S24" s="1">
        <v>2284788</v>
      </c>
      <c r="T24" s="1" t="s">
        <v>35</v>
      </c>
      <c r="U24" s="1" t="s">
        <v>63</v>
      </c>
      <c r="V24" s="1" t="s">
        <v>102</v>
      </c>
      <c r="W24" s="1" t="s">
        <v>106</v>
      </c>
      <c r="X24" s="1" t="s">
        <v>71</v>
      </c>
      <c r="Y24" s="2">
        <v>36892</v>
      </c>
      <c r="Z24" s="2">
        <v>38384</v>
      </c>
      <c r="AC24" s="1" t="s">
        <v>72</v>
      </c>
      <c r="AD24" s="1" t="s">
        <v>73</v>
      </c>
      <c r="AE24" s="1">
        <v>561116</v>
      </c>
    </row>
    <row r="25" spans="1:31" x14ac:dyDescent="0.25">
      <c r="A25" s="1">
        <v>3045392100</v>
      </c>
      <c r="C25" s="1">
        <v>115700</v>
      </c>
      <c r="D25" s="1">
        <v>406850</v>
      </c>
      <c r="E25" s="1" t="s">
        <v>107</v>
      </c>
      <c r="F25" s="1" t="s">
        <v>30</v>
      </c>
      <c r="G25" s="1" t="s">
        <v>31</v>
      </c>
      <c r="H25" s="1" t="s">
        <v>41</v>
      </c>
      <c r="L25" s="1" t="s">
        <v>80</v>
      </c>
      <c r="M25" s="1" t="s">
        <v>108</v>
      </c>
      <c r="N25" s="1" t="s">
        <v>47</v>
      </c>
      <c r="O25" s="1">
        <v>1077458</v>
      </c>
      <c r="P25" s="1">
        <v>52851</v>
      </c>
      <c r="Q25" s="1" t="s">
        <v>4</v>
      </c>
      <c r="R25" s="1" t="s">
        <v>109</v>
      </c>
      <c r="S25" s="1">
        <v>2284821</v>
      </c>
      <c r="T25" s="1" t="s">
        <v>35</v>
      </c>
      <c r="U25" s="1" t="s">
        <v>63</v>
      </c>
      <c r="V25" s="1" t="s">
        <v>102</v>
      </c>
      <c r="W25" s="1" t="s">
        <v>110</v>
      </c>
      <c r="X25" s="1" t="s">
        <v>71</v>
      </c>
      <c r="Y25" s="2">
        <v>36892</v>
      </c>
      <c r="Z25" s="2">
        <v>38384</v>
      </c>
      <c r="AC25" s="1" t="s">
        <v>72</v>
      </c>
      <c r="AD25" s="1" t="s">
        <v>73</v>
      </c>
      <c r="AE25" s="1">
        <v>468395</v>
      </c>
    </row>
    <row r="26" spans="1:31" x14ac:dyDescent="0.25">
      <c r="A26" s="1">
        <v>3089035100</v>
      </c>
      <c r="C26" s="1">
        <v>117025</v>
      </c>
      <c r="D26" s="1">
        <v>401500</v>
      </c>
      <c r="E26" s="1" t="s">
        <v>43</v>
      </c>
      <c r="F26" s="1" t="s">
        <v>30</v>
      </c>
      <c r="G26" s="1" t="s">
        <v>31</v>
      </c>
      <c r="H26" s="1" t="s">
        <v>112</v>
      </c>
      <c r="L26" s="1" t="s">
        <v>32</v>
      </c>
      <c r="M26" s="1" t="s">
        <v>61</v>
      </c>
      <c r="N26" s="1" t="s">
        <v>61</v>
      </c>
      <c r="O26" s="1">
        <v>1028104</v>
      </c>
      <c r="P26" s="1">
        <v>14149</v>
      </c>
      <c r="Q26" s="1" t="s">
        <v>4</v>
      </c>
      <c r="S26" s="1">
        <v>2111315</v>
      </c>
      <c r="T26" s="1" t="s">
        <v>35</v>
      </c>
      <c r="U26" s="1" t="s">
        <v>63</v>
      </c>
      <c r="V26" s="1" t="s">
        <v>63</v>
      </c>
      <c r="W26" s="1" t="s">
        <v>111</v>
      </c>
      <c r="X26" s="1" t="s">
        <v>71</v>
      </c>
      <c r="Y26" s="2">
        <v>22647</v>
      </c>
      <c r="Z26" s="2">
        <v>22647</v>
      </c>
      <c r="AC26" s="1" t="s">
        <v>72</v>
      </c>
      <c r="AD26" s="1" t="s">
        <v>73</v>
      </c>
      <c r="AE26" s="1">
        <v>554236</v>
      </c>
    </row>
    <row r="27" spans="1:31" x14ac:dyDescent="0.25">
      <c r="A27" s="1">
        <v>3128896100</v>
      </c>
      <c r="C27" s="1">
        <v>105650</v>
      </c>
      <c r="D27" s="1">
        <v>398600</v>
      </c>
      <c r="E27" s="1" t="s">
        <v>83</v>
      </c>
      <c r="F27" s="1" t="s">
        <v>84</v>
      </c>
      <c r="G27" s="1" t="s">
        <v>60</v>
      </c>
      <c r="H27" s="1" t="s">
        <v>115</v>
      </c>
      <c r="I27" s="1" t="s">
        <v>96</v>
      </c>
      <c r="L27" s="1" t="s">
        <v>32</v>
      </c>
      <c r="M27" s="1" t="s">
        <v>85</v>
      </c>
      <c r="N27" s="1" t="s">
        <v>85</v>
      </c>
      <c r="O27" s="1">
        <v>1025472</v>
      </c>
      <c r="P27" s="1">
        <v>35296</v>
      </c>
      <c r="Q27" s="1" t="s">
        <v>4</v>
      </c>
      <c r="R27" s="1" t="s">
        <v>113</v>
      </c>
      <c r="S27" s="1">
        <v>2102822</v>
      </c>
      <c r="T27" s="1" t="s">
        <v>35</v>
      </c>
      <c r="U27" s="1" t="s">
        <v>36</v>
      </c>
      <c r="V27" s="1" t="s">
        <v>36</v>
      </c>
      <c r="W27" s="1" t="s">
        <v>114</v>
      </c>
      <c r="X27" s="1" t="s">
        <v>71</v>
      </c>
      <c r="Y27" s="2">
        <v>17533</v>
      </c>
      <c r="Z27" s="2">
        <v>18549</v>
      </c>
      <c r="AC27" s="1" t="s">
        <v>72</v>
      </c>
      <c r="AD27" s="1" t="s">
        <v>73</v>
      </c>
      <c r="AE27" s="1">
        <v>567760</v>
      </c>
    </row>
    <row r="28" spans="1:31" x14ac:dyDescent="0.25">
      <c r="A28" s="1">
        <v>3152230100</v>
      </c>
      <c r="C28" s="1">
        <v>116200</v>
      </c>
      <c r="D28" s="1">
        <v>409680</v>
      </c>
      <c r="E28" s="1" t="s">
        <v>43</v>
      </c>
      <c r="F28" s="1" t="s">
        <v>30</v>
      </c>
      <c r="G28" s="1" t="s">
        <v>60</v>
      </c>
      <c r="H28" s="1" t="s">
        <v>41</v>
      </c>
      <c r="I28" s="1" t="s">
        <v>59</v>
      </c>
      <c r="J28" s="1" t="s">
        <v>640</v>
      </c>
      <c r="L28" s="1" t="s">
        <v>32</v>
      </c>
      <c r="M28" s="1" t="s">
        <v>61</v>
      </c>
      <c r="N28" s="1" t="s">
        <v>61</v>
      </c>
      <c r="O28" s="1">
        <v>1070785</v>
      </c>
      <c r="P28" s="1">
        <v>45640</v>
      </c>
      <c r="Q28" s="1" t="s">
        <v>4</v>
      </c>
      <c r="R28" s="1" t="s">
        <v>116</v>
      </c>
      <c r="S28" s="1">
        <v>2254572</v>
      </c>
      <c r="T28" s="1" t="s">
        <v>35</v>
      </c>
      <c r="U28" s="1" t="s">
        <v>63</v>
      </c>
      <c r="V28" s="1" t="s">
        <v>63</v>
      </c>
      <c r="W28" s="1" t="s">
        <v>117</v>
      </c>
      <c r="X28" s="1" t="s">
        <v>71</v>
      </c>
      <c r="Y28" s="2">
        <v>2958101</v>
      </c>
      <c r="Z28" s="2">
        <v>37349</v>
      </c>
      <c r="AC28" s="1" t="s">
        <v>72</v>
      </c>
      <c r="AD28" s="1" t="s">
        <v>73</v>
      </c>
      <c r="AE28" s="1">
        <v>498432</v>
      </c>
    </row>
    <row r="29" spans="1:31" x14ac:dyDescent="0.25">
      <c r="A29" s="1">
        <v>3174369100</v>
      </c>
      <c r="C29" s="1">
        <v>114947</v>
      </c>
      <c r="D29" s="1">
        <v>407411</v>
      </c>
      <c r="E29" s="1" t="s">
        <v>43</v>
      </c>
      <c r="F29" s="1" t="s">
        <v>30</v>
      </c>
      <c r="G29" s="1" t="s">
        <v>31</v>
      </c>
      <c r="H29" s="1" t="s">
        <v>103</v>
      </c>
      <c r="L29" s="1" t="s">
        <v>80</v>
      </c>
      <c r="M29" s="1" t="s">
        <v>118</v>
      </c>
      <c r="N29" s="1" t="s">
        <v>45</v>
      </c>
      <c r="O29" s="1">
        <v>1095676</v>
      </c>
      <c r="P29" s="1">
        <v>429185</v>
      </c>
      <c r="Q29" s="1" t="s">
        <v>4</v>
      </c>
      <c r="R29" s="1" t="s">
        <v>119</v>
      </c>
      <c r="S29" s="1">
        <v>2387170</v>
      </c>
      <c r="T29" s="1" t="s">
        <v>35</v>
      </c>
      <c r="U29" s="1" t="s">
        <v>63</v>
      </c>
      <c r="V29" s="1" t="s">
        <v>102</v>
      </c>
      <c r="W29" s="1" t="s">
        <v>120</v>
      </c>
      <c r="X29" s="1" t="s">
        <v>71</v>
      </c>
      <c r="Y29" s="2">
        <v>40575</v>
      </c>
      <c r="Z29" s="2">
        <v>40785</v>
      </c>
      <c r="AC29" s="1" t="s">
        <v>72</v>
      </c>
      <c r="AD29" s="1" t="s">
        <v>73</v>
      </c>
      <c r="AE29" s="1">
        <v>603551</v>
      </c>
    </row>
    <row r="30" spans="1:31" x14ac:dyDescent="0.25">
      <c r="A30" s="1">
        <v>3174677100</v>
      </c>
      <c r="C30" s="1">
        <v>114800</v>
      </c>
      <c r="D30" s="1">
        <v>406800</v>
      </c>
      <c r="E30" s="1" t="s">
        <v>29</v>
      </c>
      <c r="F30" s="1" t="s">
        <v>30</v>
      </c>
      <c r="G30" s="1" t="s">
        <v>60</v>
      </c>
      <c r="H30" s="1" t="s">
        <v>65</v>
      </c>
      <c r="L30" s="1" t="s">
        <v>32</v>
      </c>
      <c r="M30" s="1" t="s">
        <v>33</v>
      </c>
      <c r="N30" s="1" t="s">
        <v>61</v>
      </c>
      <c r="O30" s="1">
        <v>1071442</v>
      </c>
      <c r="P30" s="1">
        <v>46763</v>
      </c>
      <c r="Q30" s="1" t="s">
        <v>4</v>
      </c>
      <c r="R30" s="1" t="s">
        <v>121</v>
      </c>
      <c r="S30" s="1">
        <v>2257524</v>
      </c>
      <c r="T30" s="1" t="s">
        <v>35</v>
      </c>
      <c r="U30" s="1" t="s">
        <v>63</v>
      </c>
      <c r="V30" s="1" t="s">
        <v>102</v>
      </c>
      <c r="W30" s="1" t="s">
        <v>87</v>
      </c>
      <c r="X30" s="1" t="s">
        <v>71</v>
      </c>
      <c r="Y30" s="2">
        <v>32964</v>
      </c>
      <c r="Z30" s="2">
        <v>37675</v>
      </c>
      <c r="AC30" s="1" t="s">
        <v>72</v>
      </c>
      <c r="AD30" s="1" t="s">
        <v>73</v>
      </c>
      <c r="AE30" s="1">
        <v>436934</v>
      </c>
    </row>
    <row r="31" spans="1:31" x14ac:dyDescent="0.25">
      <c r="A31" s="1">
        <v>3178370100</v>
      </c>
      <c r="C31" s="1">
        <v>116250</v>
      </c>
      <c r="D31" s="1">
        <v>406200</v>
      </c>
      <c r="E31" s="1" t="s">
        <v>107</v>
      </c>
      <c r="F31" s="1" t="s">
        <v>30</v>
      </c>
      <c r="G31" s="1" t="s">
        <v>31</v>
      </c>
      <c r="H31" s="1" t="s">
        <v>103</v>
      </c>
      <c r="L31" s="1" t="s">
        <v>80</v>
      </c>
      <c r="M31" s="1" t="s">
        <v>122</v>
      </c>
      <c r="N31" s="1" t="s">
        <v>122</v>
      </c>
      <c r="O31" s="1">
        <v>1077459</v>
      </c>
      <c r="P31" s="1">
        <v>52853</v>
      </c>
      <c r="Q31" s="1" t="s">
        <v>4</v>
      </c>
      <c r="R31" s="1" t="s">
        <v>123</v>
      </c>
      <c r="S31" s="1">
        <v>2284826</v>
      </c>
      <c r="T31" s="1" t="s">
        <v>35</v>
      </c>
      <c r="U31" s="1" t="s">
        <v>63</v>
      </c>
      <c r="V31" s="1" t="s">
        <v>63</v>
      </c>
      <c r="W31" s="1" t="s">
        <v>124</v>
      </c>
      <c r="X31" s="1" t="s">
        <v>71</v>
      </c>
      <c r="Y31" s="2">
        <v>38039</v>
      </c>
      <c r="Z31" s="2">
        <v>38384</v>
      </c>
      <c r="AC31" s="1" t="s">
        <v>72</v>
      </c>
      <c r="AD31" s="1" t="s">
        <v>73</v>
      </c>
      <c r="AE31" s="1">
        <v>473700</v>
      </c>
    </row>
    <row r="32" spans="1:31" x14ac:dyDescent="0.25">
      <c r="A32" s="1">
        <v>3178370100</v>
      </c>
      <c r="C32" s="1">
        <v>116250</v>
      </c>
      <c r="D32" s="1">
        <v>406200</v>
      </c>
      <c r="E32" s="1" t="s">
        <v>83</v>
      </c>
      <c r="F32" s="1" t="s">
        <v>84</v>
      </c>
      <c r="G32" s="1" t="s">
        <v>60</v>
      </c>
      <c r="H32" s="1" t="s">
        <v>103</v>
      </c>
      <c r="L32" s="1" t="s">
        <v>32</v>
      </c>
      <c r="M32" s="1" t="s">
        <v>85</v>
      </c>
      <c r="N32" s="1" t="s">
        <v>85</v>
      </c>
      <c r="O32" s="1">
        <v>1077459</v>
      </c>
      <c r="P32" s="1">
        <v>52853</v>
      </c>
      <c r="Q32" s="1" t="s">
        <v>4</v>
      </c>
      <c r="R32" s="1" t="s">
        <v>123</v>
      </c>
      <c r="S32" s="1">
        <v>2284825</v>
      </c>
      <c r="T32" s="1" t="s">
        <v>35</v>
      </c>
      <c r="U32" s="1" t="s">
        <v>63</v>
      </c>
      <c r="V32" s="1" t="s">
        <v>63</v>
      </c>
      <c r="W32" s="1" t="s">
        <v>124</v>
      </c>
      <c r="X32" s="1" t="s">
        <v>71</v>
      </c>
      <c r="Y32" s="2">
        <v>38039</v>
      </c>
      <c r="Z32" s="2">
        <v>38384</v>
      </c>
      <c r="AC32" s="1" t="s">
        <v>72</v>
      </c>
      <c r="AD32" s="1" t="s">
        <v>73</v>
      </c>
      <c r="AE32" s="1">
        <v>468397</v>
      </c>
    </row>
    <row r="33" spans="1:31" x14ac:dyDescent="0.25">
      <c r="A33" s="1">
        <v>3227253100</v>
      </c>
      <c r="C33" s="1">
        <v>117000</v>
      </c>
      <c r="D33" s="1">
        <v>407250</v>
      </c>
      <c r="E33" s="1" t="s">
        <v>43</v>
      </c>
      <c r="F33" s="1" t="s">
        <v>30</v>
      </c>
      <c r="G33" s="1" t="s">
        <v>60</v>
      </c>
      <c r="H33" s="1" t="s">
        <v>126</v>
      </c>
      <c r="I33" s="1" t="s">
        <v>42</v>
      </c>
      <c r="J33" s="1" t="s">
        <v>640</v>
      </c>
      <c r="L33" s="1" t="s">
        <v>32</v>
      </c>
      <c r="M33" s="1" t="s">
        <v>61</v>
      </c>
      <c r="N33" s="1" t="s">
        <v>61</v>
      </c>
      <c r="O33" s="1">
        <v>1086021</v>
      </c>
      <c r="P33" s="1">
        <v>409634</v>
      </c>
      <c r="Q33" s="1" t="s">
        <v>4</v>
      </c>
      <c r="R33" s="1" t="s">
        <v>125</v>
      </c>
      <c r="S33" s="1">
        <v>2327554</v>
      </c>
      <c r="T33" s="1" t="s">
        <v>35</v>
      </c>
      <c r="U33" s="1" t="s">
        <v>63</v>
      </c>
      <c r="V33" s="1" t="s">
        <v>63</v>
      </c>
      <c r="W33" s="1" t="s">
        <v>64</v>
      </c>
      <c r="X33" s="1" t="s">
        <v>38</v>
      </c>
      <c r="Y33" s="2">
        <v>36161</v>
      </c>
      <c r="Z33" s="2">
        <v>39484</v>
      </c>
      <c r="AC33" s="1" t="s">
        <v>72</v>
      </c>
      <c r="AD33" s="1" t="s">
        <v>73</v>
      </c>
      <c r="AE33" s="1">
        <v>508810</v>
      </c>
    </row>
    <row r="34" spans="1:31" x14ac:dyDescent="0.25">
      <c r="A34" s="1">
        <v>3231108100</v>
      </c>
      <c r="C34" s="1">
        <v>105407</v>
      </c>
      <c r="D34" s="1">
        <v>394326</v>
      </c>
      <c r="E34" s="1" t="s">
        <v>29</v>
      </c>
      <c r="F34" s="1" t="s">
        <v>30</v>
      </c>
      <c r="G34" s="1" t="s">
        <v>31</v>
      </c>
      <c r="H34" s="1" t="s">
        <v>46</v>
      </c>
      <c r="I34" s="1" t="s">
        <v>59</v>
      </c>
      <c r="L34" s="1" t="s">
        <v>32</v>
      </c>
      <c r="M34" s="1" t="s">
        <v>77</v>
      </c>
      <c r="N34" s="1" t="s">
        <v>122</v>
      </c>
      <c r="O34" s="1">
        <v>1087042</v>
      </c>
      <c r="P34" s="1">
        <v>410963</v>
      </c>
      <c r="Q34" s="1" t="s">
        <v>4</v>
      </c>
      <c r="S34" s="1">
        <v>2335274</v>
      </c>
      <c r="T34" s="1" t="s">
        <v>35</v>
      </c>
      <c r="U34" s="1" t="s">
        <v>36</v>
      </c>
      <c r="V34" s="1" t="s">
        <v>36</v>
      </c>
      <c r="W34" s="1" t="s">
        <v>127</v>
      </c>
      <c r="X34" s="1" t="s">
        <v>38</v>
      </c>
      <c r="Y34" s="2">
        <v>39609</v>
      </c>
      <c r="Z34" s="2">
        <v>39611</v>
      </c>
      <c r="AC34" s="1" t="s">
        <v>72</v>
      </c>
      <c r="AD34" s="1" t="s">
        <v>73</v>
      </c>
      <c r="AE34" s="1">
        <v>540300</v>
      </c>
    </row>
    <row r="35" spans="1:31" x14ac:dyDescent="0.25">
      <c r="A35" s="1">
        <v>3263217100</v>
      </c>
      <c r="C35" s="1">
        <v>115520</v>
      </c>
      <c r="D35" s="1">
        <v>407360</v>
      </c>
      <c r="E35" s="1" t="s">
        <v>43</v>
      </c>
      <c r="F35" s="1" t="s">
        <v>30</v>
      </c>
      <c r="G35" s="1" t="s">
        <v>31</v>
      </c>
      <c r="H35" s="1" t="s">
        <v>103</v>
      </c>
      <c r="L35" s="1" t="s">
        <v>80</v>
      </c>
      <c r="M35" s="1" t="s">
        <v>118</v>
      </c>
      <c r="N35" s="1" t="s">
        <v>118</v>
      </c>
      <c r="O35" s="1">
        <v>1094320</v>
      </c>
      <c r="P35" s="1">
        <v>425710</v>
      </c>
      <c r="Q35" s="1" t="s">
        <v>4</v>
      </c>
      <c r="R35" s="1" t="s">
        <v>128</v>
      </c>
      <c r="S35" s="1">
        <v>2378098</v>
      </c>
      <c r="T35" s="1" t="s">
        <v>35</v>
      </c>
      <c r="U35" s="1" t="s">
        <v>63</v>
      </c>
      <c r="V35" s="1" t="s">
        <v>102</v>
      </c>
      <c r="W35" s="1" t="s">
        <v>129</v>
      </c>
      <c r="X35" s="1" t="s">
        <v>71</v>
      </c>
      <c r="Y35" s="2">
        <v>40148</v>
      </c>
      <c r="Z35" s="2">
        <v>40554</v>
      </c>
      <c r="AC35" s="1" t="s">
        <v>72</v>
      </c>
      <c r="AD35" s="1" t="s">
        <v>73</v>
      </c>
      <c r="AE35" s="1">
        <v>542099</v>
      </c>
    </row>
    <row r="36" spans="1:31" x14ac:dyDescent="0.25">
      <c r="A36" s="1">
        <v>3270159100</v>
      </c>
      <c r="C36" s="1">
        <v>115400</v>
      </c>
      <c r="D36" s="1">
        <v>405180</v>
      </c>
      <c r="E36" s="1" t="s">
        <v>29</v>
      </c>
      <c r="F36" s="1" t="s">
        <v>30</v>
      </c>
      <c r="G36" s="1" t="s">
        <v>31</v>
      </c>
      <c r="H36" s="1" t="s">
        <v>132</v>
      </c>
      <c r="L36" s="1" t="s">
        <v>32</v>
      </c>
      <c r="M36" s="1" t="s">
        <v>53</v>
      </c>
      <c r="N36" s="1" t="s">
        <v>130</v>
      </c>
      <c r="O36" s="1">
        <v>1090536</v>
      </c>
      <c r="P36" s="1">
        <v>430649</v>
      </c>
      <c r="Q36" s="1" t="s">
        <v>4</v>
      </c>
      <c r="R36" s="1" t="s">
        <v>131</v>
      </c>
      <c r="S36" s="1">
        <v>2355480</v>
      </c>
      <c r="T36" s="1" t="s">
        <v>35</v>
      </c>
      <c r="U36" s="1" t="s">
        <v>63</v>
      </c>
      <c r="V36" s="1" t="s">
        <v>69</v>
      </c>
      <c r="X36" s="1" t="s">
        <v>71</v>
      </c>
      <c r="Y36" s="2">
        <v>2958101</v>
      </c>
      <c r="Z36" s="2">
        <v>40031</v>
      </c>
      <c r="AC36" s="1" t="s">
        <v>72</v>
      </c>
      <c r="AD36" s="1" t="s">
        <v>73</v>
      </c>
      <c r="AE36" s="1">
        <v>480698</v>
      </c>
    </row>
    <row r="37" spans="1:31" x14ac:dyDescent="0.25">
      <c r="A37" s="1">
        <v>3271155100</v>
      </c>
      <c r="C37" s="1">
        <v>100200</v>
      </c>
      <c r="D37" s="1">
        <v>398080</v>
      </c>
      <c r="E37" s="1" t="s">
        <v>29</v>
      </c>
      <c r="F37" s="1" t="s">
        <v>30</v>
      </c>
      <c r="G37" s="1" t="s">
        <v>31</v>
      </c>
      <c r="H37" s="1" t="s">
        <v>46</v>
      </c>
      <c r="I37" s="1" t="s">
        <v>52</v>
      </c>
      <c r="L37" s="1" t="s">
        <v>32</v>
      </c>
      <c r="M37" s="1" t="s">
        <v>53</v>
      </c>
      <c r="N37" s="1" t="s">
        <v>130</v>
      </c>
      <c r="O37" s="1">
        <v>1090545</v>
      </c>
      <c r="P37" s="1">
        <v>431600</v>
      </c>
      <c r="Q37" s="1" t="s">
        <v>4</v>
      </c>
      <c r="R37" s="1" t="s">
        <v>133</v>
      </c>
      <c r="S37" s="1">
        <v>2355496</v>
      </c>
      <c r="T37" s="1" t="s">
        <v>35</v>
      </c>
      <c r="U37" s="1" t="s">
        <v>36</v>
      </c>
      <c r="V37" s="1" t="s">
        <v>134</v>
      </c>
      <c r="W37" s="1" t="s">
        <v>135</v>
      </c>
      <c r="X37" s="1" t="s">
        <v>71</v>
      </c>
      <c r="Y37" s="2">
        <v>2958101</v>
      </c>
      <c r="Z37" s="2">
        <v>40031</v>
      </c>
      <c r="AC37" s="1" t="s">
        <v>72</v>
      </c>
      <c r="AD37" s="1" t="s">
        <v>73</v>
      </c>
      <c r="AE37" s="1">
        <v>542708</v>
      </c>
    </row>
    <row r="38" spans="1:31" x14ac:dyDescent="0.25">
      <c r="A38" s="1">
        <v>3279207100</v>
      </c>
      <c r="C38" s="1">
        <v>115520</v>
      </c>
      <c r="D38" s="1">
        <v>407360</v>
      </c>
      <c r="E38" s="1" t="s">
        <v>29</v>
      </c>
      <c r="F38" s="1" t="s">
        <v>30</v>
      </c>
      <c r="G38" s="1" t="s">
        <v>31</v>
      </c>
      <c r="H38" s="1" t="s">
        <v>103</v>
      </c>
      <c r="L38" s="1" t="s">
        <v>80</v>
      </c>
      <c r="M38" s="1" t="s">
        <v>53</v>
      </c>
      <c r="N38" s="1" t="s">
        <v>122</v>
      </c>
      <c r="O38" s="1">
        <v>1098803</v>
      </c>
      <c r="P38" s="1">
        <v>436458</v>
      </c>
      <c r="Q38" s="1" t="s">
        <v>4</v>
      </c>
      <c r="R38" s="1" t="s">
        <v>136</v>
      </c>
      <c r="S38" s="1">
        <v>2407644</v>
      </c>
      <c r="T38" s="1" t="s">
        <v>35</v>
      </c>
      <c r="U38" s="1" t="s">
        <v>63</v>
      </c>
      <c r="V38" s="1" t="s">
        <v>102</v>
      </c>
      <c r="W38" s="1" t="s">
        <v>137</v>
      </c>
      <c r="X38" s="1" t="s">
        <v>71</v>
      </c>
      <c r="Y38" s="2">
        <v>40909</v>
      </c>
      <c r="Z38" s="2">
        <v>41347</v>
      </c>
      <c r="AC38" s="1" t="s">
        <v>72</v>
      </c>
      <c r="AD38" s="1" t="s">
        <v>73</v>
      </c>
      <c r="AE38" s="1">
        <v>604365</v>
      </c>
    </row>
    <row r="39" spans="1:31" x14ac:dyDescent="0.25">
      <c r="A39" s="1">
        <v>3287129100</v>
      </c>
      <c r="C39" s="1">
        <v>115420</v>
      </c>
      <c r="D39" s="1">
        <v>407060</v>
      </c>
      <c r="E39" s="1" t="s">
        <v>43</v>
      </c>
      <c r="F39" s="1" t="s">
        <v>30</v>
      </c>
      <c r="G39" s="1" t="s">
        <v>31</v>
      </c>
      <c r="H39" s="1" t="s">
        <v>103</v>
      </c>
      <c r="L39" s="1" t="s">
        <v>80</v>
      </c>
      <c r="M39" s="1" t="s">
        <v>53</v>
      </c>
      <c r="N39" s="1" t="s">
        <v>61</v>
      </c>
      <c r="O39" s="1">
        <v>1100849</v>
      </c>
      <c r="P39" s="1">
        <v>440916</v>
      </c>
      <c r="Q39" s="1" t="s">
        <v>4</v>
      </c>
      <c r="R39" s="1" t="s">
        <v>138</v>
      </c>
      <c r="S39" s="1">
        <v>2417492</v>
      </c>
      <c r="T39" s="1" t="s">
        <v>35</v>
      </c>
      <c r="U39" s="1" t="s">
        <v>63</v>
      </c>
      <c r="V39" s="1" t="s">
        <v>102</v>
      </c>
      <c r="W39" s="1" t="s">
        <v>139</v>
      </c>
      <c r="X39" s="1" t="s">
        <v>71</v>
      </c>
      <c r="Y39" s="2">
        <v>41275</v>
      </c>
      <c r="Z39" s="2">
        <v>41737</v>
      </c>
      <c r="AC39" s="1" t="s">
        <v>72</v>
      </c>
      <c r="AD39" s="1" t="s">
        <v>73</v>
      </c>
      <c r="AE39" s="1">
        <v>604831</v>
      </c>
    </row>
    <row r="40" spans="1:31" x14ac:dyDescent="0.25">
      <c r="A40" s="1">
        <v>3287129100</v>
      </c>
      <c r="C40" s="1">
        <v>115420</v>
      </c>
      <c r="D40" s="1">
        <v>407060</v>
      </c>
      <c r="E40" s="1" t="s">
        <v>83</v>
      </c>
      <c r="F40" s="1" t="s">
        <v>84</v>
      </c>
      <c r="G40" s="1" t="s">
        <v>60</v>
      </c>
      <c r="H40" s="1" t="s">
        <v>103</v>
      </c>
      <c r="L40" s="1" t="s">
        <v>80</v>
      </c>
      <c r="M40" s="1" t="s">
        <v>85</v>
      </c>
      <c r="N40" s="1" t="s">
        <v>85</v>
      </c>
      <c r="O40" s="1">
        <v>1100849</v>
      </c>
      <c r="P40" s="1">
        <v>440916</v>
      </c>
      <c r="Q40" s="1" t="s">
        <v>4</v>
      </c>
      <c r="R40" s="1" t="s">
        <v>138</v>
      </c>
      <c r="S40" s="1">
        <v>2417489</v>
      </c>
      <c r="T40" s="1" t="s">
        <v>35</v>
      </c>
      <c r="U40" s="1" t="s">
        <v>63</v>
      </c>
      <c r="V40" s="1" t="s">
        <v>102</v>
      </c>
      <c r="W40" s="1" t="s">
        <v>139</v>
      </c>
      <c r="X40" s="1" t="s">
        <v>71</v>
      </c>
      <c r="Y40" s="2">
        <v>41275</v>
      </c>
      <c r="Z40" s="2">
        <v>41737</v>
      </c>
      <c r="AC40" s="1" t="s">
        <v>72</v>
      </c>
      <c r="AD40" s="1" t="s">
        <v>73</v>
      </c>
      <c r="AE40" s="1">
        <v>604828</v>
      </c>
    </row>
    <row r="41" spans="1:31" x14ac:dyDescent="0.25">
      <c r="A41" s="1">
        <v>3287218100</v>
      </c>
      <c r="C41" s="1">
        <v>116358</v>
      </c>
      <c r="D41" s="1">
        <v>406788</v>
      </c>
      <c r="E41" s="1" t="s">
        <v>43</v>
      </c>
      <c r="F41" s="1" t="s">
        <v>30</v>
      </c>
      <c r="G41" s="1" t="s">
        <v>31</v>
      </c>
      <c r="H41" s="1" t="s">
        <v>103</v>
      </c>
      <c r="L41" s="1" t="s">
        <v>80</v>
      </c>
      <c r="M41" s="1" t="s">
        <v>53</v>
      </c>
      <c r="N41" s="1" t="s">
        <v>61</v>
      </c>
      <c r="O41" s="1">
        <v>1100852</v>
      </c>
      <c r="P41" s="1">
        <v>440955</v>
      </c>
      <c r="Q41" s="1" t="s">
        <v>4</v>
      </c>
      <c r="R41" s="1" t="s">
        <v>140</v>
      </c>
      <c r="S41" s="1">
        <v>2417507</v>
      </c>
      <c r="T41" s="1" t="s">
        <v>35</v>
      </c>
      <c r="U41" s="1" t="s">
        <v>63</v>
      </c>
      <c r="V41" s="1" t="s">
        <v>102</v>
      </c>
      <c r="W41" s="1" t="s">
        <v>141</v>
      </c>
      <c r="X41" s="1" t="s">
        <v>71</v>
      </c>
      <c r="Y41" s="2">
        <v>41395</v>
      </c>
      <c r="Z41" s="2">
        <v>41737</v>
      </c>
      <c r="AC41" s="1" t="s">
        <v>72</v>
      </c>
      <c r="AD41" s="1" t="s">
        <v>73</v>
      </c>
      <c r="AE41" s="1">
        <v>543532</v>
      </c>
    </row>
    <row r="42" spans="1:31" x14ac:dyDescent="0.25">
      <c r="B42" s="1">
        <v>4885</v>
      </c>
      <c r="C42" s="1">
        <v>117244</v>
      </c>
      <c r="D42" s="1">
        <v>401445</v>
      </c>
      <c r="E42" s="1" t="s">
        <v>142</v>
      </c>
      <c r="F42" s="1" t="s">
        <v>30</v>
      </c>
      <c r="G42" s="1" t="s">
        <v>31</v>
      </c>
      <c r="H42" s="1" t="s">
        <v>147</v>
      </c>
      <c r="K42" s="1" t="s">
        <v>143</v>
      </c>
      <c r="L42" s="1" t="s">
        <v>144</v>
      </c>
      <c r="M42" s="1" t="s">
        <v>145</v>
      </c>
      <c r="N42" s="1" t="s">
        <v>146</v>
      </c>
    </row>
    <row r="43" spans="1:31" x14ac:dyDescent="0.25">
      <c r="A43" s="1">
        <v>2007069100</v>
      </c>
      <c r="C43" s="1">
        <v>102980</v>
      </c>
      <c r="D43" s="1">
        <v>398020</v>
      </c>
      <c r="E43" s="1" t="s">
        <v>148</v>
      </c>
      <c r="F43" s="1" t="s">
        <v>171</v>
      </c>
      <c r="G43" s="1" t="s">
        <v>150</v>
      </c>
      <c r="H43" s="1" t="s">
        <v>41</v>
      </c>
      <c r="I43" s="1" t="s">
        <v>42</v>
      </c>
      <c r="K43" s="1" t="s">
        <v>151</v>
      </c>
      <c r="L43" s="1" t="s">
        <v>151</v>
      </c>
      <c r="M43" s="1" t="s">
        <v>152</v>
      </c>
      <c r="N43" s="1" t="s">
        <v>153</v>
      </c>
      <c r="O43" s="1">
        <v>1070387</v>
      </c>
      <c r="P43" s="1">
        <v>307005</v>
      </c>
      <c r="Q43" s="1" t="s">
        <v>4</v>
      </c>
      <c r="R43" s="1" t="s">
        <v>154</v>
      </c>
      <c r="S43" s="1">
        <v>2251927</v>
      </c>
      <c r="T43" s="1" t="s">
        <v>35</v>
      </c>
      <c r="U43" s="1" t="s">
        <v>36</v>
      </c>
      <c r="V43" s="1" t="s">
        <v>36</v>
      </c>
      <c r="W43" s="1" t="s">
        <v>155</v>
      </c>
      <c r="X43" s="1" t="s">
        <v>156</v>
      </c>
      <c r="Z43" s="2">
        <v>36795</v>
      </c>
      <c r="AA43" s="2">
        <v>36795</v>
      </c>
      <c r="AC43" s="1" t="s">
        <v>39</v>
      </c>
      <c r="AD43" s="1" t="s">
        <v>40</v>
      </c>
      <c r="AE43" s="1">
        <v>170988</v>
      </c>
    </row>
    <row r="44" spans="1:31" x14ac:dyDescent="0.25">
      <c r="A44" s="1">
        <v>2025197100</v>
      </c>
      <c r="C44" s="1">
        <v>104925</v>
      </c>
      <c r="D44" s="1">
        <v>398175</v>
      </c>
      <c r="E44" s="1" t="s">
        <v>148</v>
      </c>
      <c r="F44" s="1" t="s">
        <v>171</v>
      </c>
      <c r="G44" s="1" t="s">
        <v>60</v>
      </c>
      <c r="H44" s="1" t="s">
        <v>95</v>
      </c>
      <c r="I44" s="1" t="s">
        <v>59</v>
      </c>
      <c r="L44" s="1" t="s">
        <v>32</v>
      </c>
      <c r="M44" s="1" t="s">
        <v>157</v>
      </c>
      <c r="N44" s="1" t="s">
        <v>158</v>
      </c>
      <c r="O44" s="1">
        <v>1060990</v>
      </c>
      <c r="P44" s="1">
        <v>122992</v>
      </c>
      <c r="Q44" s="1" t="s">
        <v>4</v>
      </c>
      <c r="S44" s="1">
        <v>2220390</v>
      </c>
      <c r="T44" s="1" t="s">
        <v>35</v>
      </c>
      <c r="U44" s="1" t="s">
        <v>36</v>
      </c>
      <c r="V44" s="1" t="s">
        <v>36</v>
      </c>
      <c r="X44" s="1" t="s">
        <v>38</v>
      </c>
      <c r="Z44" s="2">
        <v>33970</v>
      </c>
      <c r="AA44" s="2">
        <v>33970</v>
      </c>
      <c r="AC44" s="1" t="s">
        <v>39</v>
      </c>
      <c r="AD44" s="1" t="s">
        <v>40</v>
      </c>
      <c r="AE44" s="1">
        <v>135562</v>
      </c>
    </row>
    <row r="45" spans="1:31" x14ac:dyDescent="0.25">
      <c r="A45" s="1">
        <v>2035946100</v>
      </c>
      <c r="C45" s="1">
        <v>118600</v>
      </c>
      <c r="D45" s="1">
        <v>406350</v>
      </c>
      <c r="E45" s="1" t="s">
        <v>159</v>
      </c>
      <c r="F45" s="1" t="s">
        <v>149</v>
      </c>
      <c r="G45" s="1" t="s">
        <v>160</v>
      </c>
      <c r="H45" s="1" t="s">
        <v>103</v>
      </c>
      <c r="K45" s="1" t="s">
        <v>161</v>
      </c>
      <c r="L45" s="1" t="s">
        <v>162</v>
      </c>
      <c r="M45" s="1" t="s">
        <v>163</v>
      </c>
      <c r="N45" s="1" t="s">
        <v>163</v>
      </c>
      <c r="O45" s="1">
        <v>1090855</v>
      </c>
      <c r="P45" s="1">
        <v>431256</v>
      </c>
      <c r="Q45" s="1" t="s">
        <v>4</v>
      </c>
      <c r="R45" s="1" t="s">
        <v>164</v>
      </c>
      <c r="S45" s="1">
        <v>2357134</v>
      </c>
      <c r="T45" s="1" t="s">
        <v>35</v>
      </c>
      <c r="U45" s="1" t="s">
        <v>63</v>
      </c>
      <c r="V45" s="1" t="s">
        <v>63</v>
      </c>
      <c r="W45" s="1" t="s">
        <v>165</v>
      </c>
      <c r="X45" s="1" t="s">
        <v>166</v>
      </c>
      <c r="Z45" s="2">
        <v>37708</v>
      </c>
      <c r="AA45" s="2">
        <v>37718</v>
      </c>
      <c r="AC45" s="1" t="s">
        <v>39</v>
      </c>
      <c r="AD45" s="1" t="s">
        <v>167</v>
      </c>
      <c r="AE45" s="1">
        <v>188853</v>
      </c>
    </row>
    <row r="46" spans="1:31" x14ac:dyDescent="0.25">
      <c r="A46" s="1">
        <v>2035946100</v>
      </c>
      <c r="C46" s="1">
        <v>118600</v>
      </c>
      <c r="D46" s="1">
        <v>406350</v>
      </c>
      <c r="E46" s="1" t="s">
        <v>159</v>
      </c>
      <c r="F46" s="1" t="s">
        <v>149</v>
      </c>
      <c r="G46" s="1" t="s">
        <v>31</v>
      </c>
      <c r="H46" s="1" t="s">
        <v>103</v>
      </c>
      <c r="L46" s="1" t="s">
        <v>168</v>
      </c>
      <c r="M46" s="1" t="s">
        <v>169</v>
      </c>
      <c r="N46" s="1" t="s">
        <v>163</v>
      </c>
      <c r="O46" s="1">
        <v>1090855</v>
      </c>
      <c r="P46" s="1">
        <v>431256</v>
      </c>
      <c r="Q46" s="1" t="s">
        <v>4</v>
      </c>
      <c r="R46" s="1" t="s">
        <v>164</v>
      </c>
      <c r="S46" s="1">
        <v>2357152</v>
      </c>
      <c r="T46" s="1" t="s">
        <v>35</v>
      </c>
      <c r="U46" s="1" t="s">
        <v>63</v>
      </c>
      <c r="V46" s="1" t="s">
        <v>63</v>
      </c>
      <c r="W46" s="1" t="s">
        <v>165</v>
      </c>
      <c r="X46" s="1" t="s">
        <v>166</v>
      </c>
      <c r="Z46" s="2">
        <v>37708</v>
      </c>
      <c r="AA46" s="2">
        <v>37718</v>
      </c>
      <c r="AC46" s="1" t="s">
        <v>39</v>
      </c>
      <c r="AD46" s="1" t="s">
        <v>167</v>
      </c>
      <c r="AE46" s="1">
        <v>188872</v>
      </c>
    </row>
    <row r="47" spans="1:31" x14ac:dyDescent="0.25">
      <c r="A47" s="1">
        <v>2035946100</v>
      </c>
      <c r="C47" s="1">
        <v>118600</v>
      </c>
      <c r="D47" s="1">
        <v>406350</v>
      </c>
      <c r="E47" s="1" t="s">
        <v>170</v>
      </c>
      <c r="F47" s="1" t="s">
        <v>171</v>
      </c>
      <c r="G47" s="1" t="s">
        <v>172</v>
      </c>
      <c r="H47" s="1" t="s">
        <v>103</v>
      </c>
      <c r="K47" s="1" t="s">
        <v>173</v>
      </c>
      <c r="L47" s="1" t="s">
        <v>174</v>
      </c>
      <c r="M47" s="1" t="s">
        <v>158</v>
      </c>
      <c r="N47" s="1" t="s">
        <v>158</v>
      </c>
      <c r="O47" s="1">
        <v>1090855</v>
      </c>
      <c r="P47" s="1">
        <v>431256</v>
      </c>
      <c r="Q47" s="1" t="s">
        <v>4</v>
      </c>
      <c r="R47" s="1" t="s">
        <v>164</v>
      </c>
      <c r="S47" s="1">
        <v>2357130</v>
      </c>
      <c r="T47" s="1" t="s">
        <v>35</v>
      </c>
      <c r="U47" s="1" t="s">
        <v>63</v>
      </c>
      <c r="V47" s="1" t="s">
        <v>63</v>
      </c>
      <c r="W47" s="1" t="s">
        <v>165</v>
      </c>
      <c r="X47" s="1" t="s">
        <v>166</v>
      </c>
      <c r="Z47" s="2">
        <v>37708</v>
      </c>
      <c r="AA47" s="2">
        <v>37718</v>
      </c>
      <c r="AC47" s="1" t="s">
        <v>39</v>
      </c>
      <c r="AD47" s="1" t="s">
        <v>167</v>
      </c>
      <c r="AE47" s="1">
        <v>188849</v>
      </c>
    </row>
    <row r="48" spans="1:31" x14ac:dyDescent="0.25">
      <c r="A48" s="1">
        <v>2035946100</v>
      </c>
      <c r="C48" s="1">
        <v>118600</v>
      </c>
      <c r="D48" s="1">
        <v>406350</v>
      </c>
      <c r="E48" s="1" t="s">
        <v>175</v>
      </c>
      <c r="F48" s="1" t="s">
        <v>171</v>
      </c>
      <c r="G48" s="1" t="s">
        <v>176</v>
      </c>
      <c r="H48" s="1" t="s">
        <v>103</v>
      </c>
      <c r="K48" s="1" t="s">
        <v>177</v>
      </c>
      <c r="L48" s="1" t="s">
        <v>178</v>
      </c>
      <c r="M48" s="1" t="s">
        <v>179</v>
      </c>
      <c r="N48" s="1" t="s">
        <v>157</v>
      </c>
      <c r="O48" s="1">
        <v>1090855</v>
      </c>
      <c r="P48" s="1">
        <v>431256</v>
      </c>
      <c r="Q48" s="1" t="s">
        <v>4</v>
      </c>
      <c r="R48" s="1" t="s">
        <v>164</v>
      </c>
      <c r="S48" s="1">
        <v>2357142</v>
      </c>
      <c r="T48" s="1" t="s">
        <v>35</v>
      </c>
      <c r="U48" s="1" t="s">
        <v>63</v>
      </c>
      <c r="V48" s="1" t="s">
        <v>63</v>
      </c>
      <c r="W48" s="1" t="s">
        <v>165</v>
      </c>
      <c r="X48" s="1" t="s">
        <v>166</v>
      </c>
      <c r="Z48" s="2">
        <v>37708</v>
      </c>
      <c r="AA48" s="2">
        <v>37718</v>
      </c>
      <c r="AC48" s="1" t="s">
        <v>39</v>
      </c>
      <c r="AD48" s="1" t="s">
        <v>167</v>
      </c>
      <c r="AE48" s="1">
        <v>188862</v>
      </c>
    </row>
    <row r="49" spans="1:31" x14ac:dyDescent="0.25">
      <c r="A49" s="1">
        <v>2037899100</v>
      </c>
      <c r="C49" s="1">
        <v>119399</v>
      </c>
      <c r="D49" s="1">
        <v>405828</v>
      </c>
      <c r="E49" s="1" t="s">
        <v>180</v>
      </c>
      <c r="F49" s="1" t="s">
        <v>149</v>
      </c>
      <c r="G49" s="1" t="s">
        <v>60</v>
      </c>
      <c r="H49" s="1" t="s">
        <v>103</v>
      </c>
      <c r="L49" s="1" t="s">
        <v>32</v>
      </c>
      <c r="M49" s="1" t="s">
        <v>54</v>
      </c>
      <c r="N49" s="1" t="s">
        <v>181</v>
      </c>
      <c r="O49" s="1">
        <v>1071722</v>
      </c>
      <c r="P49" s="1">
        <v>431290</v>
      </c>
      <c r="Q49" s="1" t="s">
        <v>4</v>
      </c>
      <c r="R49" s="1" t="s">
        <v>182</v>
      </c>
      <c r="S49" s="1">
        <v>2258783</v>
      </c>
      <c r="T49" s="1" t="s">
        <v>35</v>
      </c>
      <c r="U49" s="1" t="s">
        <v>63</v>
      </c>
      <c r="V49" s="1" t="s">
        <v>63</v>
      </c>
      <c r="W49" s="1" t="s">
        <v>183</v>
      </c>
      <c r="X49" s="1" t="s">
        <v>166</v>
      </c>
      <c r="Z49" s="2">
        <v>37785</v>
      </c>
      <c r="AA49" s="2">
        <v>37795</v>
      </c>
      <c r="AC49" s="1" t="s">
        <v>39</v>
      </c>
      <c r="AD49" s="1" t="s">
        <v>40</v>
      </c>
      <c r="AE49" s="1">
        <v>188902</v>
      </c>
    </row>
    <row r="50" spans="1:31" x14ac:dyDescent="0.25">
      <c r="A50" s="1">
        <v>2058967100</v>
      </c>
      <c r="C50" s="1">
        <v>104453</v>
      </c>
      <c r="D50" s="1">
        <v>399412</v>
      </c>
      <c r="E50" s="1" t="s">
        <v>175</v>
      </c>
      <c r="F50" s="1" t="s">
        <v>171</v>
      </c>
      <c r="G50" s="1" t="s">
        <v>60</v>
      </c>
      <c r="H50" s="1" t="s">
        <v>186</v>
      </c>
      <c r="I50" s="1" t="s">
        <v>59</v>
      </c>
      <c r="L50" s="1" t="s">
        <v>32</v>
      </c>
      <c r="M50" s="1" t="s">
        <v>157</v>
      </c>
      <c r="N50" s="1" t="s">
        <v>157</v>
      </c>
      <c r="O50" s="1">
        <v>1077137</v>
      </c>
      <c r="P50" s="1">
        <v>51198</v>
      </c>
      <c r="Q50" s="1" t="s">
        <v>4</v>
      </c>
      <c r="R50" s="1" t="s">
        <v>184</v>
      </c>
      <c r="S50" s="1">
        <v>2283333</v>
      </c>
      <c r="T50" s="1" t="s">
        <v>35</v>
      </c>
      <c r="U50" s="1" t="s">
        <v>36</v>
      </c>
      <c r="V50" s="1" t="s">
        <v>36</v>
      </c>
      <c r="W50" s="1" t="s">
        <v>185</v>
      </c>
      <c r="X50" s="1" t="s">
        <v>38</v>
      </c>
      <c r="Z50" s="2">
        <v>38350</v>
      </c>
      <c r="AA50" s="2">
        <v>37714</v>
      </c>
      <c r="AC50" s="1" t="s">
        <v>39</v>
      </c>
      <c r="AD50" s="1" t="s">
        <v>40</v>
      </c>
      <c r="AE50" s="1">
        <v>205951</v>
      </c>
    </row>
    <row r="51" spans="1:31" x14ac:dyDescent="0.25">
      <c r="A51" s="1">
        <v>2064571100</v>
      </c>
      <c r="C51" s="1">
        <v>119658</v>
      </c>
      <c r="D51" s="1">
        <v>406595</v>
      </c>
      <c r="E51" s="1" t="s">
        <v>170</v>
      </c>
      <c r="F51" s="1" t="s">
        <v>171</v>
      </c>
      <c r="G51" s="1" t="s">
        <v>187</v>
      </c>
      <c r="H51" s="1" t="s">
        <v>46</v>
      </c>
      <c r="I51" s="1" t="s">
        <v>42</v>
      </c>
      <c r="L51" s="1" t="s">
        <v>188</v>
      </c>
      <c r="M51" s="1" t="s">
        <v>152</v>
      </c>
      <c r="N51" s="1" t="s">
        <v>189</v>
      </c>
      <c r="O51" s="1">
        <v>1080885</v>
      </c>
      <c r="P51" s="1">
        <v>403634</v>
      </c>
      <c r="Q51" s="1" t="s">
        <v>4</v>
      </c>
      <c r="S51" s="1">
        <v>2300822</v>
      </c>
      <c r="T51" s="1" t="s">
        <v>35</v>
      </c>
      <c r="U51" s="1" t="s">
        <v>63</v>
      </c>
      <c r="V51" s="1" t="s">
        <v>63</v>
      </c>
      <c r="X51" s="1" t="s">
        <v>190</v>
      </c>
      <c r="Z51" s="2">
        <v>38429</v>
      </c>
      <c r="AA51" s="2">
        <v>38440</v>
      </c>
      <c r="AC51" s="1" t="s">
        <v>39</v>
      </c>
      <c r="AD51" s="1" t="s">
        <v>40</v>
      </c>
      <c r="AE51" s="1">
        <v>239829</v>
      </c>
    </row>
    <row r="52" spans="1:31" x14ac:dyDescent="0.25">
      <c r="A52" s="1">
        <v>2070110100</v>
      </c>
      <c r="C52" s="1">
        <v>89700</v>
      </c>
      <c r="D52" s="1">
        <v>412337</v>
      </c>
      <c r="E52" s="1" t="s">
        <v>170</v>
      </c>
      <c r="F52" s="1" t="s">
        <v>171</v>
      </c>
      <c r="G52" s="1" t="s">
        <v>60</v>
      </c>
      <c r="H52" s="1" t="s">
        <v>90</v>
      </c>
      <c r="I52" s="1" t="s">
        <v>56</v>
      </c>
      <c r="J52" s="1" t="s">
        <v>642</v>
      </c>
      <c r="L52" s="1" t="s">
        <v>32</v>
      </c>
      <c r="M52" s="1" t="s">
        <v>191</v>
      </c>
      <c r="N52" s="1" t="s">
        <v>191</v>
      </c>
      <c r="O52" s="1">
        <v>1078596</v>
      </c>
      <c r="P52" s="1">
        <v>400971</v>
      </c>
      <c r="Q52" s="1" t="s">
        <v>4</v>
      </c>
      <c r="R52" s="1" t="s">
        <v>192</v>
      </c>
      <c r="S52" s="1">
        <v>2289260</v>
      </c>
      <c r="T52" s="1" t="s">
        <v>35</v>
      </c>
      <c r="U52" s="1" t="s">
        <v>50</v>
      </c>
      <c r="V52" s="1" t="s">
        <v>50</v>
      </c>
      <c r="X52" s="1" t="s">
        <v>193</v>
      </c>
      <c r="Z52" s="2">
        <v>38509</v>
      </c>
      <c r="AA52" s="2">
        <v>38456</v>
      </c>
      <c r="AC52" s="1" t="s">
        <v>39</v>
      </c>
      <c r="AD52" s="1" t="s">
        <v>40</v>
      </c>
      <c r="AE52" s="1">
        <v>175881</v>
      </c>
    </row>
    <row r="53" spans="1:31" x14ac:dyDescent="0.25">
      <c r="A53" s="1">
        <v>2079962100</v>
      </c>
      <c r="C53" s="1">
        <v>102900</v>
      </c>
      <c r="D53" s="1">
        <v>398050</v>
      </c>
      <c r="E53" s="1" t="s">
        <v>148</v>
      </c>
      <c r="F53" s="1" t="s">
        <v>171</v>
      </c>
      <c r="G53" s="1" t="s">
        <v>31</v>
      </c>
      <c r="H53" s="1" t="s">
        <v>41</v>
      </c>
      <c r="I53" s="1" t="s">
        <v>42</v>
      </c>
      <c r="K53" s="1" t="s">
        <v>194</v>
      </c>
      <c r="L53" s="1" t="s">
        <v>195</v>
      </c>
      <c r="M53" s="1" t="s">
        <v>152</v>
      </c>
      <c r="N53" s="1" t="s">
        <v>191</v>
      </c>
      <c r="O53" s="1">
        <v>1068738</v>
      </c>
      <c r="P53" s="1">
        <v>48179</v>
      </c>
      <c r="Q53" s="1" t="s">
        <v>4</v>
      </c>
      <c r="R53" s="1" t="s">
        <v>196</v>
      </c>
      <c r="S53" s="1">
        <v>2244512</v>
      </c>
      <c r="T53" s="1" t="s">
        <v>35</v>
      </c>
      <c r="U53" s="1" t="s">
        <v>36</v>
      </c>
      <c r="V53" s="1" t="s">
        <v>36</v>
      </c>
      <c r="W53" s="1" t="s">
        <v>197</v>
      </c>
      <c r="X53" s="1" t="s">
        <v>38</v>
      </c>
      <c r="Z53" s="2">
        <v>36130</v>
      </c>
      <c r="AA53" s="2">
        <v>36130</v>
      </c>
      <c r="AC53" s="1" t="s">
        <v>39</v>
      </c>
      <c r="AD53" s="1" t="s">
        <v>40</v>
      </c>
      <c r="AE53" s="1">
        <v>177170</v>
      </c>
    </row>
    <row r="54" spans="1:31" x14ac:dyDescent="0.25">
      <c r="A54" s="1">
        <v>2079962100</v>
      </c>
      <c r="C54" s="1">
        <v>103150</v>
      </c>
      <c r="D54" s="1">
        <v>397900</v>
      </c>
      <c r="E54" s="1" t="s">
        <v>148</v>
      </c>
      <c r="F54" s="1" t="s">
        <v>171</v>
      </c>
      <c r="G54" s="1" t="s">
        <v>60</v>
      </c>
      <c r="H54" s="1" t="s">
        <v>41</v>
      </c>
      <c r="I54" s="1" t="s">
        <v>42</v>
      </c>
      <c r="L54" s="1" t="s">
        <v>32</v>
      </c>
      <c r="M54" s="1" t="s">
        <v>157</v>
      </c>
      <c r="N54" s="1" t="s">
        <v>191</v>
      </c>
      <c r="O54" s="1">
        <v>1068735</v>
      </c>
      <c r="P54" s="1">
        <v>45722</v>
      </c>
      <c r="Q54" s="1" t="s">
        <v>4</v>
      </c>
      <c r="R54" s="1" t="s">
        <v>198</v>
      </c>
      <c r="S54" s="1">
        <v>2244509</v>
      </c>
      <c r="T54" s="1" t="s">
        <v>35</v>
      </c>
      <c r="U54" s="1" t="s">
        <v>36</v>
      </c>
      <c r="V54" s="1" t="s">
        <v>36</v>
      </c>
      <c r="W54" s="1" t="s">
        <v>199</v>
      </c>
      <c r="X54" s="1" t="s">
        <v>38</v>
      </c>
      <c r="Z54" s="2">
        <v>36130</v>
      </c>
      <c r="AA54" s="2">
        <v>36130</v>
      </c>
      <c r="AC54" s="1" t="s">
        <v>39</v>
      </c>
      <c r="AD54" s="1" t="s">
        <v>40</v>
      </c>
      <c r="AE54" s="1">
        <v>136649</v>
      </c>
    </row>
    <row r="55" spans="1:31" x14ac:dyDescent="0.25">
      <c r="A55" s="1">
        <v>2080082100</v>
      </c>
      <c r="C55" s="1">
        <v>116925</v>
      </c>
      <c r="D55" s="1">
        <v>406825</v>
      </c>
      <c r="E55" s="1" t="s">
        <v>148</v>
      </c>
      <c r="F55" s="1" t="s">
        <v>171</v>
      </c>
      <c r="G55" s="1" t="s">
        <v>60</v>
      </c>
      <c r="H55" s="1" t="s">
        <v>65</v>
      </c>
      <c r="I55" s="1" t="s">
        <v>42</v>
      </c>
      <c r="L55" s="1" t="s">
        <v>32</v>
      </c>
      <c r="M55" s="1" t="s">
        <v>152</v>
      </c>
      <c r="N55" s="1" t="s">
        <v>153</v>
      </c>
      <c r="O55" s="1">
        <v>1068866</v>
      </c>
      <c r="P55" s="1">
        <v>45440</v>
      </c>
      <c r="Q55" s="1" t="s">
        <v>4</v>
      </c>
      <c r="R55" s="1" t="s">
        <v>62</v>
      </c>
      <c r="S55" s="1">
        <v>2244953</v>
      </c>
      <c r="T55" s="1" t="s">
        <v>35</v>
      </c>
      <c r="U55" s="1" t="s">
        <v>63</v>
      </c>
      <c r="V55" s="1" t="s">
        <v>63</v>
      </c>
      <c r="W55" s="1" t="s">
        <v>64</v>
      </c>
      <c r="X55" s="1" t="s">
        <v>38</v>
      </c>
      <c r="Z55" s="2">
        <v>36312</v>
      </c>
      <c r="AA55" s="2">
        <v>36312</v>
      </c>
      <c r="AC55" s="1" t="s">
        <v>39</v>
      </c>
      <c r="AD55" s="1" t="s">
        <v>40</v>
      </c>
      <c r="AE55" s="1">
        <v>202237</v>
      </c>
    </row>
    <row r="56" spans="1:31" x14ac:dyDescent="0.25">
      <c r="A56" s="1">
        <v>2090734100</v>
      </c>
      <c r="C56" s="1">
        <v>117338</v>
      </c>
      <c r="D56" s="1">
        <v>406643</v>
      </c>
      <c r="E56" s="1" t="s">
        <v>148</v>
      </c>
      <c r="F56" s="1" t="s">
        <v>171</v>
      </c>
      <c r="G56" s="1" t="s">
        <v>60</v>
      </c>
      <c r="H56" s="1" t="s">
        <v>46</v>
      </c>
      <c r="I56" s="1" t="s">
        <v>42</v>
      </c>
      <c r="L56" s="1" t="s">
        <v>32</v>
      </c>
      <c r="M56" s="1" t="s">
        <v>157</v>
      </c>
      <c r="N56" s="1" t="s">
        <v>158</v>
      </c>
      <c r="O56" s="1">
        <v>1080385</v>
      </c>
      <c r="P56" s="1">
        <v>403668</v>
      </c>
      <c r="Q56" s="1" t="s">
        <v>4</v>
      </c>
      <c r="R56" s="1" t="s">
        <v>200</v>
      </c>
      <c r="S56" s="1">
        <v>2298313</v>
      </c>
      <c r="T56" s="1" t="s">
        <v>35</v>
      </c>
      <c r="U56" s="1" t="s">
        <v>63</v>
      </c>
      <c r="V56" s="1" t="s">
        <v>63</v>
      </c>
      <c r="W56" s="1" t="s">
        <v>201</v>
      </c>
      <c r="X56" s="1" t="s">
        <v>190</v>
      </c>
      <c r="Z56" s="2">
        <v>38499</v>
      </c>
      <c r="AA56" s="2">
        <v>38516</v>
      </c>
      <c r="AC56" s="1" t="s">
        <v>39</v>
      </c>
      <c r="AD56" s="1" t="s">
        <v>40</v>
      </c>
      <c r="AE56" s="1">
        <v>239846</v>
      </c>
    </row>
    <row r="57" spans="1:31" x14ac:dyDescent="0.25">
      <c r="A57" s="1">
        <v>2091900100</v>
      </c>
      <c r="C57" s="1">
        <v>102847</v>
      </c>
      <c r="D57" s="1">
        <v>398072</v>
      </c>
      <c r="E57" s="1" t="s">
        <v>170</v>
      </c>
      <c r="F57" s="1" t="s">
        <v>171</v>
      </c>
      <c r="G57" s="1" t="s">
        <v>176</v>
      </c>
      <c r="H57" s="1" t="s">
        <v>41</v>
      </c>
      <c r="I57" s="1" t="s">
        <v>42</v>
      </c>
      <c r="K57" s="1" t="s">
        <v>202</v>
      </c>
      <c r="L57" s="1" t="s">
        <v>203</v>
      </c>
      <c r="M57" s="1" t="s">
        <v>158</v>
      </c>
      <c r="N57" s="1" t="s">
        <v>191</v>
      </c>
      <c r="O57" s="1">
        <v>1070386</v>
      </c>
      <c r="P57" s="1">
        <v>307003</v>
      </c>
      <c r="Q57" s="1" t="s">
        <v>4</v>
      </c>
      <c r="R57" s="1" t="s">
        <v>204</v>
      </c>
      <c r="S57" s="1">
        <v>2251922</v>
      </c>
      <c r="T57" s="1" t="s">
        <v>35</v>
      </c>
      <c r="U57" s="1" t="s">
        <v>36</v>
      </c>
      <c r="V57" s="1" t="s">
        <v>36</v>
      </c>
      <c r="W57" s="1" t="s">
        <v>205</v>
      </c>
      <c r="X57" s="1" t="s">
        <v>156</v>
      </c>
      <c r="Z57" s="2">
        <v>36507</v>
      </c>
      <c r="AA57" s="2">
        <v>36549</v>
      </c>
      <c r="AC57" s="1" t="s">
        <v>39</v>
      </c>
      <c r="AD57" s="1" t="s">
        <v>40</v>
      </c>
      <c r="AE57" s="1">
        <v>226154</v>
      </c>
    </row>
    <row r="58" spans="1:31" x14ac:dyDescent="0.25">
      <c r="A58" s="1">
        <v>2126099100</v>
      </c>
      <c r="C58" s="1">
        <v>98204</v>
      </c>
      <c r="D58" s="1">
        <v>412517</v>
      </c>
      <c r="E58" s="1" t="s">
        <v>170</v>
      </c>
      <c r="F58" s="1" t="s">
        <v>171</v>
      </c>
      <c r="G58" s="1" t="s">
        <v>206</v>
      </c>
      <c r="H58" s="1" t="s">
        <v>90</v>
      </c>
      <c r="I58" s="1" t="s">
        <v>56</v>
      </c>
      <c r="J58" s="1" t="s">
        <v>643</v>
      </c>
      <c r="K58" s="1" t="s">
        <v>207</v>
      </c>
      <c r="L58" s="1" t="s">
        <v>208</v>
      </c>
      <c r="M58" s="1" t="s">
        <v>153</v>
      </c>
      <c r="N58" s="1" t="s">
        <v>153</v>
      </c>
      <c r="O58" s="1">
        <v>1082880</v>
      </c>
      <c r="P58" s="1">
        <v>410765</v>
      </c>
      <c r="Q58" s="1" t="s">
        <v>4</v>
      </c>
      <c r="R58" s="1" t="s">
        <v>209</v>
      </c>
      <c r="S58" s="1">
        <v>2310816</v>
      </c>
      <c r="T58" s="1" t="s">
        <v>35</v>
      </c>
      <c r="U58" s="1" t="s">
        <v>50</v>
      </c>
      <c r="V58" s="1" t="s">
        <v>50</v>
      </c>
      <c r="W58" s="1" t="s">
        <v>210</v>
      </c>
      <c r="X58" s="1" t="s">
        <v>156</v>
      </c>
      <c r="Z58" s="2">
        <v>38919</v>
      </c>
      <c r="AA58" s="2">
        <v>38922</v>
      </c>
      <c r="AC58" s="1" t="s">
        <v>39</v>
      </c>
      <c r="AD58" s="1" t="s">
        <v>40</v>
      </c>
      <c r="AE58" s="1">
        <v>241931</v>
      </c>
    </row>
    <row r="59" spans="1:31" x14ac:dyDescent="0.25">
      <c r="A59" s="1">
        <v>2142217100</v>
      </c>
      <c r="C59" s="1">
        <v>104302</v>
      </c>
      <c r="D59" s="1">
        <v>400030</v>
      </c>
      <c r="E59" s="1" t="s">
        <v>148</v>
      </c>
      <c r="F59" s="1" t="s">
        <v>171</v>
      </c>
      <c r="G59" s="1" t="s">
        <v>31</v>
      </c>
      <c r="H59" s="1" t="s">
        <v>115</v>
      </c>
      <c r="I59" s="1" t="s">
        <v>59</v>
      </c>
      <c r="L59" s="1" t="s">
        <v>80</v>
      </c>
      <c r="M59" s="1" t="s">
        <v>157</v>
      </c>
      <c r="N59" s="1" t="s">
        <v>191</v>
      </c>
      <c r="O59" s="1">
        <v>1083737</v>
      </c>
      <c r="P59" s="1">
        <v>424547</v>
      </c>
      <c r="Q59" s="1" t="s">
        <v>4</v>
      </c>
      <c r="R59" s="1" t="s">
        <v>211</v>
      </c>
      <c r="S59" s="1">
        <v>2315106</v>
      </c>
      <c r="T59" s="1" t="s">
        <v>35</v>
      </c>
      <c r="U59" s="1" t="s">
        <v>36</v>
      </c>
      <c r="V59" s="1" t="s">
        <v>36</v>
      </c>
      <c r="W59" s="1" t="s">
        <v>212</v>
      </c>
      <c r="X59" s="1" t="s">
        <v>213</v>
      </c>
      <c r="Z59" s="2">
        <v>39093</v>
      </c>
      <c r="AA59" s="2">
        <v>39094</v>
      </c>
      <c r="AC59" s="1" t="s">
        <v>39</v>
      </c>
      <c r="AD59" s="1" t="s">
        <v>40</v>
      </c>
      <c r="AE59" s="1">
        <v>151622</v>
      </c>
    </row>
    <row r="60" spans="1:31" x14ac:dyDescent="0.25">
      <c r="A60" s="1">
        <v>2147442100</v>
      </c>
      <c r="C60" s="1">
        <v>118465</v>
      </c>
      <c r="D60" s="1">
        <v>400418</v>
      </c>
      <c r="E60" s="1" t="s">
        <v>175</v>
      </c>
      <c r="F60" s="1" t="s">
        <v>171</v>
      </c>
      <c r="G60" s="1" t="s">
        <v>60</v>
      </c>
      <c r="H60" s="1" t="s">
        <v>46</v>
      </c>
      <c r="L60" s="1" t="s">
        <v>32</v>
      </c>
      <c r="M60" s="1" t="s">
        <v>157</v>
      </c>
      <c r="N60" s="1" t="s">
        <v>157</v>
      </c>
      <c r="O60" s="1">
        <v>1083997</v>
      </c>
      <c r="P60" s="1">
        <v>416221</v>
      </c>
      <c r="Q60" s="1" t="s">
        <v>4</v>
      </c>
      <c r="R60" s="1" t="s">
        <v>214</v>
      </c>
      <c r="S60" s="1">
        <v>2316286</v>
      </c>
      <c r="T60" s="1" t="s">
        <v>35</v>
      </c>
      <c r="U60" s="1" t="s">
        <v>63</v>
      </c>
      <c r="V60" s="1" t="s">
        <v>215</v>
      </c>
      <c r="W60" s="1" t="s">
        <v>216</v>
      </c>
      <c r="X60" s="1" t="s">
        <v>217</v>
      </c>
      <c r="Z60" s="2">
        <v>39129</v>
      </c>
      <c r="AA60" s="2">
        <v>39142</v>
      </c>
      <c r="AC60" s="1" t="s">
        <v>39</v>
      </c>
      <c r="AD60" s="1" t="s">
        <v>40</v>
      </c>
      <c r="AE60" s="1">
        <v>244178</v>
      </c>
    </row>
    <row r="61" spans="1:31" x14ac:dyDescent="0.25">
      <c r="A61" s="1">
        <v>2149119100</v>
      </c>
      <c r="C61" s="1">
        <v>103515</v>
      </c>
      <c r="D61" s="1">
        <v>397172</v>
      </c>
      <c r="E61" s="1" t="s">
        <v>170</v>
      </c>
      <c r="F61" s="1" t="s">
        <v>171</v>
      </c>
      <c r="G61" s="1" t="s">
        <v>60</v>
      </c>
      <c r="H61" s="1" t="s">
        <v>103</v>
      </c>
      <c r="I61" s="1" t="s">
        <v>42</v>
      </c>
      <c r="L61" s="1" t="s">
        <v>32</v>
      </c>
      <c r="M61" s="1" t="s">
        <v>189</v>
      </c>
      <c r="N61" s="1" t="s">
        <v>191</v>
      </c>
      <c r="O61" s="1">
        <v>1084124</v>
      </c>
      <c r="P61" s="1">
        <v>423303</v>
      </c>
      <c r="Q61" s="1" t="s">
        <v>4</v>
      </c>
      <c r="R61" s="1" t="s">
        <v>218</v>
      </c>
      <c r="S61" s="1">
        <v>2316876</v>
      </c>
      <c r="T61" s="1" t="s">
        <v>35</v>
      </c>
      <c r="U61" s="1" t="s">
        <v>36</v>
      </c>
      <c r="V61" s="1" t="s">
        <v>36</v>
      </c>
      <c r="W61" s="1" t="s">
        <v>219</v>
      </c>
      <c r="X61" s="1" t="s">
        <v>213</v>
      </c>
      <c r="Z61" s="2">
        <v>39146</v>
      </c>
      <c r="AA61" s="2">
        <v>39148</v>
      </c>
      <c r="AC61" s="1" t="s">
        <v>39</v>
      </c>
      <c r="AD61" s="1" t="s">
        <v>40</v>
      </c>
      <c r="AE61" s="1">
        <v>247268</v>
      </c>
    </row>
    <row r="62" spans="1:31" x14ac:dyDescent="0.25">
      <c r="A62" s="1">
        <v>2149119100</v>
      </c>
      <c r="C62" s="1">
        <v>103095</v>
      </c>
      <c r="D62" s="1">
        <v>396749</v>
      </c>
      <c r="E62" s="1" t="s">
        <v>220</v>
      </c>
      <c r="F62" s="1" t="s">
        <v>149</v>
      </c>
      <c r="G62" s="1" t="s">
        <v>60</v>
      </c>
      <c r="H62" s="1" t="s">
        <v>222</v>
      </c>
      <c r="I62" s="1" t="s">
        <v>59</v>
      </c>
      <c r="L62" s="1" t="s">
        <v>32</v>
      </c>
      <c r="M62" s="1" t="s">
        <v>181</v>
      </c>
      <c r="N62" s="1" t="s">
        <v>221</v>
      </c>
      <c r="O62" s="1">
        <v>1084186</v>
      </c>
      <c r="P62" s="1">
        <v>423305</v>
      </c>
      <c r="Q62" s="1" t="s">
        <v>4</v>
      </c>
      <c r="R62" s="1" t="s">
        <v>218</v>
      </c>
      <c r="S62" s="1">
        <v>2317470</v>
      </c>
      <c r="T62" s="1" t="s">
        <v>35</v>
      </c>
      <c r="U62" s="1" t="s">
        <v>36</v>
      </c>
      <c r="V62" s="1" t="s">
        <v>36</v>
      </c>
      <c r="W62" s="1" t="s">
        <v>219</v>
      </c>
      <c r="X62" s="1" t="s">
        <v>213</v>
      </c>
      <c r="Z62" s="2">
        <v>39146</v>
      </c>
      <c r="AA62" s="2">
        <v>39148</v>
      </c>
      <c r="AC62" s="1" t="s">
        <v>39</v>
      </c>
      <c r="AD62" s="1" t="s">
        <v>40</v>
      </c>
      <c r="AE62" s="1">
        <v>184014</v>
      </c>
    </row>
    <row r="63" spans="1:31" x14ac:dyDescent="0.25">
      <c r="A63" s="1">
        <v>2158126100</v>
      </c>
      <c r="C63" s="1">
        <v>118998</v>
      </c>
      <c r="D63" s="1">
        <v>406315</v>
      </c>
      <c r="E63" s="1" t="s">
        <v>148</v>
      </c>
      <c r="F63" s="1" t="s">
        <v>171</v>
      </c>
      <c r="G63" s="1" t="s">
        <v>172</v>
      </c>
      <c r="H63" s="1" t="s">
        <v>126</v>
      </c>
      <c r="I63" s="1" t="s">
        <v>42</v>
      </c>
      <c r="K63" s="1" t="s">
        <v>223</v>
      </c>
      <c r="L63" s="1" t="s">
        <v>223</v>
      </c>
      <c r="M63" s="1" t="s">
        <v>179</v>
      </c>
      <c r="N63" s="1" t="s">
        <v>153</v>
      </c>
      <c r="O63" s="1">
        <v>1084681</v>
      </c>
      <c r="P63" s="1">
        <v>420840</v>
      </c>
      <c r="Q63" s="1" t="s">
        <v>4</v>
      </c>
      <c r="R63" s="1" t="s">
        <v>224</v>
      </c>
      <c r="S63" s="1">
        <v>2319748</v>
      </c>
      <c r="T63" s="1" t="s">
        <v>35</v>
      </c>
      <c r="U63" s="1" t="s">
        <v>63</v>
      </c>
      <c r="V63" s="1" t="s">
        <v>63</v>
      </c>
      <c r="W63" s="1" t="s">
        <v>225</v>
      </c>
      <c r="X63" s="1" t="s">
        <v>190</v>
      </c>
      <c r="Z63" s="2">
        <v>39233</v>
      </c>
      <c r="AA63" s="2">
        <v>39234</v>
      </c>
      <c r="AC63" s="1" t="s">
        <v>39</v>
      </c>
      <c r="AD63" s="1" t="s">
        <v>40</v>
      </c>
      <c r="AE63" s="1">
        <v>183107</v>
      </c>
    </row>
    <row r="64" spans="1:31" x14ac:dyDescent="0.25">
      <c r="A64" s="1">
        <v>2161763100</v>
      </c>
      <c r="C64" s="1">
        <v>103612</v>
      </c>
      <c r="D64" s="1">
        <v>396882</v>
      </c>
      <c r="E64" s="1" t="s">
        <v>148</v>
      </c>
      <c r="F64" s="1" t="s">
        <v>171</v>
      </c>
      <c r="G64" s="1" t="s">
        <v>206</v>
      </c>
      <c r="H64" s="1" t="s">
        <v>41</v>
      </c>
      <c r="K64" s="1" t="s">
        <v>226</v>
      </c>
      <c r="L64" s="1" t="s">
        <v>227</v>
      </c>
      <c r="M64" s="1" t="s">
        <v>157</v>
      </c>
      <c r="N64" s="1" t="s">
        <v>191</v>
      </c>
      <c r="O64" s="1">
        <v>1085062</v>
      </c>
      <c r="P64" s="1">
        <v>427145</v>
      </c>
      <c r="Q64" s="1" t="s">
        <v>4</v>
      </c>
      <c r="R64" s="1" t="s">
        <v>228</v>
      </c>
      <c r="S64" s="1">
        <v>2321734</v>
      </c>
      <c r="T64" s="1" t="s">
        <v>35</v>
      </c>
      <c r="U64" s="1" t="s">
        <v>36</v>
      </c>
      <c r="V64" s="1" t="s">
        <v>36</v>
      </c>
      <c r="W64" s="1" t="s">
        <v>229</v>
      </c>
      <c r="X64" s="1" t="s">
        <v>230</v>
      </c>
      <c r="Z64" s="2">
        <v>39267</v>
      </c>
      <c r="AA64" s="2">
        <v>39277</v>
      </c>
      <c r="AC64" s="1" t="s">
        <v>39</v>
      </c>
      <c r="AD64" s="1" t="s">
        <v>40</v>
      </c>
      <c r="AE64" s="1">
        <v>185724</v>
      </c>
    </row>
    <row r="65" spans="1:31" x14ac:dyDescent="0.25">
      <c r="A65" s="1">
        <v>2183666100</v>
      </c>
      <c r="C65" s="1">
        <v>115277</v>
      </c>
      <c r="D65" s="1">
        <v>407742</v>
      </c>
      <c r="E65" s="1" t="s">
        <v>148</v>
      </c>
      <c r="F65" s="1" t="s">
        <v>171</v>
      </c>
      <c r="G65" s="1" t="s">
        <v>31</v>
      </c>
      <c r="H65" s="1" t="s">
        <v>126</v>
      </c>
      <c r="I65" s="1" t="s">
        <v>42</v>
      </c>
      <c r="L65" s="1" t="s">
        <v>32</v>
      </c>
      <c r="M65" s="1" t="s">
        <v>152</v>
      </c>
      <c r="N65" s="1" t="s">
        <v>158</v>
      </c>
      <c r="O65" s="1">
        <v>1085895</v>
      </c>
      <c r="P65" s="1">
        <v>416772</v>
      </c>
      <c r="Q65" s="1" t="s">
        <v>4</v>
      </c>
      <c r="R65" s="1" t="s">
        <v>231</v>
      </c>
      <c r="S65" s="1">
        <v>2326234</v>
      </c>
      <c r="T65" s="1" t="s">
        <v>35</v>
      </c>
      <c r="U65" s="1" t="s">
        <v>63</v>
      </c>
      <c r="V65" s="1" t="s">
        <v>102</v>
      </c>
      <c r="W65" s="1" t="s">
        <v>232</v>
      </c>
      <c r="X65" s="1" t="s">
        <v>233</v>
      </c>
      <c r="Z65" s="2">
        <v>39472</v>
      </c>
      <c r="AA65" s="2">
        <v>39481</v>
      </c>
      <c r="AC65" s="1" t="s">
        <v>39</v>
      </c>
      <c r="AD65" s="1" t="s">
        <v>40</v>
      </c>
      <c r="AE65" s="1">
        <v>212170</v>
      </c>
    </row>
    <row r="66" spans="1:31" x14ac:dyDescent="0.25">
      <c r="A66" s="1">
        <v>2187173100</v>
      </c>
      <c r="C66" s="1">
        <v>103424</v>
      </c>
      <c r="D66" s="1">
        <v>397248</v>
      </c>
      <c r="E66" s="1" t="s">
        <v>148</v>
      </c>
      <c r="F66" s="1" t="s">
        <v>171</v>
      </c>
      <c r="G66" s="1" t="s">
        <v>176</v>
      </c>
      <c r="H66" s="1" t="s">
        <v>41</v>
      </c>
      <c r="I66" s="1" t="s">
        <v>42</v>
      </c>
      <c r="K66" s="1" t="s">
        <v>234</v>
      </c>
      <c r="L66" s="1" t="s">
        <v>235</v>
      </c>
      <c r="M66" s="1" t="s">
        <v>152</v>
      </c>
      <c r="N66" s="1" t="s">
        <v>189</v>
      </c>
      <c r="O66" s="1">
        <v>1093577</v>
      </c>
      <c r="P66" s="1">
        <v>426991</v>
      </c>
      <c r="Q66" s="1" t="s">
        <v>4</v>
      </c>
      <c r="R66" s="1" t="s">
        <v>236</v>
      </c>
      <c r="S66" s="1">
        <v>2373455</v>
      </c>
      <c r="T66" s="1" t="s">
        <v>35</v>
      </c>
      <c r="U66" s="1" t="s">
        <v>36</v>
      </c>
      <c r="V66" s="1" t="s">
        <v>36</v>
      </c>
      <c r="W66" s="1" t="s">
        <v>237</v>
      </c>
      <c r="X66" s="1" t="s">
        <v>38</v>
      </c>
      <c r="Z66" s="2">
        <v>40442</v>
      </c>
      <c r="AA66" s="2">
        <v>40442</v>
      </c>
      <c r="AC66" s="1" t="s">
        <v>238</v>
      </c>
      <c r="AD66" s="1" t="s">
        <v>40</v>
      </c>
      <c r="AE66" s="1">
        <v>153088</v>
      </c>
    </row>
    <row r="67" spans="1:31" x14ac:dyDescent="0.25">
      <c r="A67" s="1">
        <v>2192438100</v>
      </c>
      <c r="C67" s="1">
        <v>111038</v>
      </c>
      <c r="D67" s="1">
        <v>406039</v>
      </c>
      <c r="E67" s="1" t="s">
        <v>170</v>
      </c>
      <c r="F67" s="1" t="s">
        <v>171</v>
      </c>
      <c r="G67" s="1" t="s">
        <v>60</v>
      </c>
      <c r="H67" s="1" t="s">
        <v>244</v>
      </c>
      <c r="I67" s="1" t="s">
        <v>96</v>
      </c>
      <c r="J67" s="1" t="s">
        <v>644</v>
      </c>
      <c r="L67" s="1" t="s">
        <v>32</v>
      </c>
      <c r="M67" s="1" t="s">
        <v>189</v>
      </c>
      <c r="N67" s="1" t="s">
        <v>189</v>
      </c>
      <c r="O67" s="1">
        <v>1086396</v>
      </c>
      <c r="P67" s="1">
        <v>424312</v>
      </c>
      <c r="Q67" s="1" t="s">
        <v>4</v>
      </c>
      <c r="R67" s="1" t="s">
        <v>239</v>
      </c>
      <c r="S67" s="1">
        <v>2330480</v>
      </c>
      <c r="T67" s="1" t="s">
        <v>35</v>
      </c>
      <c r="U67" s="1" t="s">
        <v>240</v>
      </c>
      <c r="V67" s="1" t="s">
        <v>241</v>
      </c>
      <c r="W67" s="1" t="s">
        <v>242</v>
      </c>
      <c r="X67" s="1" t="s">
        <v>243</v>
      </c>
      <c r="Z67" s="2">
        <v>39528</v>
      </c>
      <c r="AA67" s="2">
        <v>39535</v>
      </c>
      <c r="AC67" s="1" t="s">
        <v>39</v>
      </c>
      <c r="AD67" s="1" t="s">
        <v>40</v>
      </c>
      <c r="AE67" s="1">
        <v>247752</v>
      </c>
    </row>
    <row r="68" spans="1:31" x14ac:dyDescent="0.25">
      <c r="A68" s="1">
        <v>2193475100</v>
      </c>
      <c r="C68" s="1">
        <v>113304</v>
      </c>
      <c r="D68" s="1">
        <v>410095</v>
      </c>
      <c r="E68" s="1" t="s">
        <v>170</v>
      </c>
      <c r="F68" s="1" t="s">
        <v>171</v>
      </c>
      <c r="G68" s="1" t="s">
        <v>31</v>
      </c>
      <c r="H68" s="1" t="s">
        <v>46</v>
      </c>
      <c r="I68" s="1" t="s">
        <v>42</v>
      </c>
      <c r="L68" s="1" t="s">
        <v>80</v>
      </c>
      <c r="M68" s="1" t="s">
        <v>158</v>
      </c>
      <c r="N68" s="1" t="s">
        <v>191</v>
      </c>
      <c r="O68" s="1">
        <v>1086501</v>
      </c>
      <c r="P68" s="1">
        <v>420243</v>
      </c>
      <c r="Q68" s="1" t="s">
        <v>4</v>
      </c>
      <c r="R68" s="1" t="s">
        <v>245</v>
      </c>
      <c r="S68" s="1">
        <v>2331872</v>
      </c>
      <c r="T68" s="1" t="s">
        <v>35</v>
      </c>
      <c r="U68" s="1" t="s">
        <v>240</v>
      </c>
      <c r="V68" s="1" t="s">
        <v>246</v>
      </c>
      <c r="W68" s="1" t="s">
        <v>247</v>
      </c>
      <c r="X68" s="1" t="s">
        <v>190</v>
      </c>
      <c r="Z68" s="2">
        <v>39540</v>
      </c>
      <c r="AA68" s="2">
        <v>39540</v>
      </c>
      <c r="AC68" s="1" t="s">
        <v>39</v>
      </c>
      <c r="AD68" s="1" t="s">
        <v>40</v>
      </c>
      <c r="AE68" s="1">
        <v>149667</v>
      </c>
    </row>
    <row r="69" spans="1:31" x14ac:dyDescent="0.25">
      <c r="A69" s="1">
        <v>2200326100</v>
      </c>
      <c r="C69" s="1">
        <v>110587</v>
      </c>
      <c r="D69" s="1">
        <v>406678</v>
      </c>
      <c r="E69" s="1" t="s">
        <v>148</v>
      </c>
      <c r="F69" s="1" t="s">
        <v>171</v>
      </c>
      <c r="G69" s="1" t="s">
        <v>60</v>
      </c>
      <c r="H69" s="1" t="s">
        <v>251</v>
      </c>
      <c r="I69" s="1" t="s">
        <v>96</v>
      </c>
      <c r="J69" s="1" t="s">
        <v>645</v>
      </c>
      <c r="L69" s="1" t="s">
        <v>32</v>
      </c>
      <c r="M69" s="1" t="s">
        <v>157</v>
      </c>
      <c r="N69" s="1" t="s">
        <v>153</v>
      </c>
      <c r="O69" s="1">
        <v>1086945</v>
      </c>
      <c r="P69" s="1">
        <v>419464</v>
      </c>
      <c r="Q69" s="1" t="s">
        <v>4</v>
      </c>
      <c r="R69" s="1" t="s">
        <v>248</v>
      </c>
      <c r="S69" s="1">
        <v>2334372</v>
      </c>
      <c r="T69" s="1" t="s">
        <v>35</v>
      </c>
      <c r="U69" s="1" t="s">
        <v>240</v>
      </c>
      <c r="V69" s="1" t="s">
        <v>241</v>
      </c>
      <c r="W69" s="1" t="s">
        <v>249</v>
      </c>
      <c r="X69" s="1" t="s">
        <v>250</v>
      </c>
      <c r="Z69" s="2">
        <v>39595</v>
      </c>
      <c r="AA69" s="2">
        <v>39604</v>
      </c>
      <c r="AC69" s="1" t="s">
        <v>39</v>
      </c>
      <c r="AD69" s="1" t="s">
        <v>40</v>
      </c>
      <c r="AE69" s="1">
        <v>182420</v>
      </c>
    </row>
    <row r="70" spans="1:31" x14ac:dyDescent="0.25">
      <c r="A70" s="1">
        <v>2200334100</v>
      </c>
      <c r="C70" s="1">
        <v>110745</v>
      </c>
      <c r="D70" s="1">
        <v>406206</v>
      </c>
      <c r="E70" s="1" t="s">
        <v>148</v>
      </c>
      <c r="F70" s="1" t="s">
        <v>171</v>
      </c>
      <c r="G70" s="1" t="s">
        <v>60</v>
      </c>
      <c r="H70" s="1" t="s">
        <v>100</v>
      </c>
      <c r="I70" s="1" t="s">
        <v>42</v>
      </c>
      <c r="J70" s="1" t="s">
        <v>640</v>
      </c>
      <c r="L70" s="1" t="s">
        <v>32</v>
      </c>
      <c r="M70" s="1" t="s">
        <v>157</v>
      </c>
      <c r="N70" s="1" t="s">
        <v>153</v>
      </c>
      <c r="O70" s="1">
        <v>1086946</v>
      </c>
      <c r="P70" s="1">
        <v>419466</v>
      </c>
      <c r="Q70" s="1" t="s">
        <v>4</v>
      </c>
      <c r="R70" s="1" t="s">
        <v>252</v>
      </c>
      <c r="S70" s="1">
        <v>2334375</v>
      </c>
      <c r="T70" s="1" t="s">
        <v>35</v>
      </c>
      <c r="U70" s="1" t="s">
        <v>240</v>
      </c>
      <c r="V70" s="1" t="s">
        <v>241</v>
      </c>
      <c r="W70" s="1" t="s">
        <v>253</v>
      </c>
      <c r="X70" s="1" t="s">
        <v>250</v>
      </c>
      <c r="Z70" s="2">
        <v>39595</v>
      </c>
      <c r="AA70" s="2">
        <v>39604</v>
      </c>
      <c r="AC70" s="1" t="s">
        <v>39</v>
      </c>
      <c r="AD70" s="1" t="s">
        <v>40</v>
      </c>
      <c r="AE70" s="1">
        <v>245375</v>
      </c>
    </row>
    <row r="71" spans="1:31" x14ac:dyDescent="0.25">
      <c r="A71" s="1">
        <v>2200691100</v>
      </c>
      <c r="C71" s="1">
        <v>116060</v>
      </c>
      <c r="D71" s="1">
        <v>406955</v>
      </c>
      <c r="E71" s="1" t="s">
        <v>180</v>
      </c>
      <c r="F71" s="1" t="s">
        <v>149</v>
      </c>
      <c r="G71" s="1" t="s">
        <v>160</v>
      </c>
      <c r="H71" s="1" t="s">
        <v>103</v>
      </c>
      <c r="K71" s="1" t="s">
        <v>254</v>
      </c>
      <c r="L71" s="1" t="s">
        <v>254</v>
      </c>
      <c r="M71" s="1" t="s">
        <v>255</v>
      </c>
      <c r="N71" s="1" t="s">
        <v>255</v>
      </c>
      <c r="O71" s="1">
        <v>1086964</v>
      </c>
      <c r="P71" s="1">
        <v>428851</v>
      </c>
      <c r="Q71" s="1" t="s">
        <v>4</v>
      </c>
      <c r="R71" s="1" t="s">
        <v>256</v>
      </c>
      <c r="S71" s="1">
        <v>2334618</v>
      </c>
      <c r="T71" s="1" t="s">
        <v>35</v>
      </c>
      <c r="U71" s="1" t="s">
        <v>63</v>
      </c>
      <c r="V71" s="1" t="s">
        <v>63</v>
      </c>
      <c r="W71" s="1" t="s">
        <v>257</v>
      </c>
      <c r="X71" s="1" t="s">
        <v>213</v>
      </c>
      <c r="Z71" s="2">
        <v>39597</v>
      </c>
      <c r="AA71" s="2">
        <v>39629</v>
      </c>
      <c r="AC71" s="1" t="s">
        <v>39</v>
      </c>
      <c r="AD71" s="1" t="s">
        <v>40</v>
      </c>
      <c r="AE71" s="1">
        <v>218638</v>
      </c>
    </row>
    <row r="72" spans="1:31" x14ac:dyDescent="0.25">
      <c r="A72" s="1">
        <v>2200691100</v>
      </c>
      <c r="C72" s="1">
        <v>116060</v>
      </c>
      <c r="D72" s="1">
        <v>406955</v>
      </c>
      <c r="E72" s="1" t="s">
        <v>258</v>
      </c>
      <c r="F72" s="1" t="s">
        <v>149</v>
      </c>
      <c r="G72" s="1" t="s">
        <v>31</v>
      </c>
      <c r="H72" s="1" t="s">
        <v>103</v>
      </c>
      <c r="L72" s="1" t="s">
        <v>80</v>
      </c>
      <c r="M72" s="1" t="s">
        <v>259</v>
      </c>
      <c r="N72" s="1" t="s">
        <v>259</v>
      </c>
      <c r="O72" s="1">
        <v>1086964</v>
      </c>
      <c r="P72" s="1">
        <v>428851</v>
      </c>
      <c r="Q72" s="1" t="s">
        <v>4</v>
      </c>
      <c r="R72" s="1" t="s">
        <v>256</v>
      </c>
      <c r="S72" s="1">
        <v>2334636</v>
      </c>
      <c r="T72" s="1" t="s">
        <v>35</v>
      </c>
      <c r="U72" s="1" t="s">
        <v>63</v>
      </c>
      <c r="V72" s="1" t="s">
        <v>63</v>
      </c>
      <c r="W72" s="1" t="s">
        <v>257</v>
      </c>
      <c r="X72" s="1" t="s">
        <v>213</v>
      </c>
      <c r="Z72" s="2">
        <v>39597</v>
      </c>
      <c r="AA72" s="2">
        <v>39629</v>
      </c>
      <c r="AC72" s="1" t="s">
        <v>39</v>
      </c>
      <c r="AD72" s="1" t="s">
        <v>40</v>
      </c>
      <c r="AE72" s="1">
        <v>218656</v>
      </c>
    </row>
    <row r="73" spans="1:31" x14ac:dyDescent="0.25">
      <c r="A73" s="1">
        <v>2200691100</v>
      </c>
      <c r="C73" s="1">
        <v>116060</v>
      </c>
      <c r="D73" s="1">
        <v>406955</v>
      </c>
      <c r="E73" s="1" t="s">
        <v>175</v>
      </c>
      <c r="F73" s="1" t="s">
        <v>171</v>
      </c>
      <c r="G73" s="1" t="s">
        <v>31</v>
      </c>
      <c r="H73" s="1" t="s">
        <v>103</v>
      </c>
      <c r="L73" s="1" t="s">
        <v>80</v>
      </c>
      <c r="M73" s="1" t="s">
        <v>179</v>
      </c>
      <c r="N73" s="1" t="s">
        <v>179</v>
      </c>
      <c r="O73" s="1">
        <v>1086964</v>
      </c>
      <c r="P73" s="1">
        <v>428851</v>
      </c>
      <c r="Q73" s="1" t="s">
        <v>4</v>
      </c>
      <c r="R73" s="1" t="s">
        <v>256</v>
      </c>
      <c r="S73" s="1">
        <v>2334631</v>
      </c>
      <c r="T73" s="1" t="s">
        <v>35</v>
      </c>
      <c r="U73" s="1" t="s">
        <v>63</v>
      </c>
      <c r="V73" s="1" t="s">
        <v>63</v>
      </c>
      <c r="W73" s="1" t="s">
        <v>257</v>
      </c>
      <c r="X73" s="1" t="s">
        <v>213</v>
      </c>
      <c r="Z73" s="2">
        <v>39597</v>
      </c>
      <c r="AA73" s="2">
        <v>39629</v>
      </c>
      <c r="AC73" s="1" t="s">
        <v>39</v>
      </c>
      <c r="AD73" s="1" t="s">
        <v>40</v>
      </c>
      <c r="AE73" s="1">
        <v>218651</v>
      </c>
    </row>
    <row r="74" spans="1:31" x14ac:dyDescent="0.25">
      <c r="A74" s="1">
        <v>2200691100</v>
      </c>
      <c r="C74" s="1">
        <v>116060</v>
      </c>
      <c r="D74" s="1">
        <v>406955</v>
      </c>
      <c r="E74" s="1" t="s">
        <v>220</v>
      </c>
      <c r="F74" s="1" t="s">
        <v>149</v>
      </c>
      <c r="G74" s="1" t="s">
        <v>31</v>
      </c>
      <c r="H74" s="1" t="s">
        <v>103</v>
      </c>
      <c r="L74" s="1" t="s">
        <v>80</v>
      </c>
      <c r="M74" s="1" t="s">
        <v>181</v>
      </c>
      <c r="N74" s="1" t="s">
        <v>181</v>
      </c>
      <c r="O74" s="1">
        <v>1086964</v>
      </c>
      <c r="P74" s="1">
        <v>428851</v>
      </c>
      <c r="Q74" s="1" t="s">
        <v>4</v>
      </c>
      <c r="R74" s="1" t="s">
        <v>256</v>
      </c>
      <c r="S74" s="1">
        <v>2334630</v>
      </c>
      <c r="T74" s="1" t="s">
        <v>35</v>
      </c>
      <c r="U74" s="1" t="s">
        <v>63</v>
      </c>
      <c r="V74" s="1" t="s">
        <v>63</v>
      </c>
      <c r="W74" s="1" t="s">
        <v>257</v>
      </c>
      <c r="X74" s="1" t="s">
        <v>213</v>
      </c>
      <c r="Z74" s="2">
        <v>39597</v>
      </c>
      <c r="AA74" s="2">
        <v>39629</v>
      </c>
      <c r="AC74" s="1" t="s">
        <v>39</v>
      </c>
      <c r="AD74" s="1" t="s">
        <v>40</v>
      </c>
      <c r="AE74" s="1">
        <v>218650</v>
      </c>
    </row>
    <row r="75" spans="1:31" x14ac:dyDescent="0.25">
      <c r="A75" s="1">
        <v>2200691100</v>
      </c>
      <c r="C75" s="1">
        <v>116060</v>
      </c>
      <c r="D75" s="1">
        <v>406955</v>
      </c>
      <c r="E75" s="1" t="s">
        <v>170</v>
      </c>
      <c r="F75" s="1" t="s">
        <v>171</v>
      </c>
      <c r="G75" s="1" t="s">
        <v>206</v>
      </c>
      <c r="H75" s="1" t="s">
        <v>103</v>
      </c>
      <c r="K75" s="1" t="s">
        <v>260</v>
      </c>
      <c r="L75" s="1" t="s">
        <v>227</v>
      </c>
      <c r="M75" s="1" t="s">
        <v>189</v>
      </c>
      <c r="N75" s="1" t="s">
        <v>189</v>
      </c>
      <c r="O75" s="1">
        <v>1086964</v>
      </c>
      <c r="P75" s="1">
        <v>428851</v>
      </c>
      <c r="Q75" s="1" t="s">
        <v>4</v>
      </c>
      <c r="R75" s="1" t="s">
        <v>256</v>
      </c>
      <c r="S75" s="1">
        <v>2334635</v>
      </c>
      <c r="T75" s="1" t="s">
        <v>35</v>
      </c>
      <c r="U75" s="1" t="s">
        <v>63</v>
      </c>
      <c r="V75" s="1" t="s">
        <v>63</v>
      </c>
      <c r="W75" s="1" t="s">
        <v>257</v>
      </c>
      <c r="X75" s="1" t="s">
        <v>213</v>
      </c>
      <c r="Z75" s="2">
        <v>39597</v>
      </c>
      <c r="AA75" s="2">
        <v>39629</v>
      </c>
      <c r="AC75" s="1" t="s">
        <v>39</v>
      </c>
      <c r="AD75" s="1" t="s">
        <v>40</v>
      </c>
      <c r="AE75" s="1">
        <v>218655</v>
      </c>
    </row>
    <row r="76" spans="1:31" x14ac:dyDescent="0.25">
      <c r="A76" s="1">
        <v>2200691100</v>
      </c>
      <c r="C76" s="1">
        <v>116060</v>
      </c>
      <c r="D76" s="1">
        <v>406955</v>
      </c>
      <c r="E76" s="1" t="s">
        <v>175</v>
      </c>
      <c r="F76" s="1" t="s">
        <v>171</v>
      </c>
      <c r="G76" s="1" t="s">
        <v>150</v>
      </c>
      <c r="H76" s="1" t="s">
        <v>103</v>
      </c>
      <c r="K76" s="1" t="s">
        <v>261</v>
      </c>
      <c r="L76" s="1" t="s">
        <v>262</v>
      </c>
      <c r="M76" s="1" t="s">
        <v>157</v>
      </c>
      <c r="N76" s="1" t="s">
        <v>157</v>
      </c>
      <c r="O76" s="1">
        <v>1086964</v>
      </c>
      <c r="P76" s="1">
        <v>428851</v>
      </c>
      <c r="Q76" s="1" t="s">
        <v>4</v>
      </c>
      <c r="R76" s="1" t="s">
        <v>256</v>
      </c>
      <c r="S76" s="1">
        <v>2334633</v>
      </c>
      <c r="T76" s="1" t="s">
        <v>35</v>
      </c>
      <c r="U76" s="1" t="s">
        <v>63</v>
      </c>
      <c r="V76" s="1" t="s">
        <v>63</v>
      </c>
      <c r="W76" s="1" t="s">
        <v>257</v>
      </c>
      <c r="X76" s="1" t="s">
        <v>213</v>
      </c>
      <c r="Z76" s="2">
        <v>39597</v>
      </c>
      <c r="AA76" s="2">
        <v>39629</v>
      </c>
      <c r="AC76" s="1" t="s">
        <v>39</v>
      </c>
      <c r="AD76" s="1" t="s">
        <v>40</v>
      </c>
      <c r="AE76" s="1">
        <v>218653</v>
      </c>
    </row>
    <row r="77" spans="1:31" x14ac:dyDescent="0.25">
      <c r="A77" s="1">
        <v>2213595100</v>
      </c>
      <c r="C77" s="1">
        <v>103130</v>
      </c>
      <c r="D77" s="1">
        <v>400300</v>
      </c>
      <c r="E77" s="1" t="s">
        <v>220</v>
      </c>
      <c r="F77" s="1" t="s">
        <v>149</v>
      </c>
      <c r="G77" s="1" t="s">
        <v>60</v>
      </c>
      <c r="H77" s="1" t="s">
        <v>266</v>
      </c>
      <c r="I77" s="1" t="s">
        <v>42</v>
      </c>
      <c r="L77" s="1" t="s">
        <v>32</v>
      </c>
      <c r="M77" s="1" t="s">
        <v>263</v>
      </c>
      <c r="N77" s="1" t="s">
        <v>263</v>
      </c>
      <c r="O77" s="1">
        <v>1087803</v>
      </c>
      <c r="P77" s="1">
        <v>423514</v>
      </c>
      <c r="Q77" s="1" t="s">
        <v>4</v>
      </c>
      <c r="R77" s="1" t="s">
        <v>264</v>
      </c>
      <c r="S77" s="1">
        <v>2339938</v>
      </c>
      <c r="T77" s="1" t="s">
        <v>35</v>
      </c>
      <c r="U77" s="1" t="s">
        <v>36</v>
      </c>
      <c r="V77" s="1" t="s">
        <v>36</v>
      </c>
      <c r="W77" s="1" t="s">
        <v>265</v>
      </c>
      <c r="X77" s="1" t="s">
        <v>213</v>
      </c>
      <c r="Z77" s="2">
        <v>39694</v>
      </c>
      <c r="AA77" s="2">
        <v>39708</v>
      </c>
      <c r="AC77" s="1" t="s">
        <v>39</v>
      </c>
      <c r="AD77" s="1" t="s">
        <v>40</v>
      </c>
      <c r="AE77" s="1">
        <v>215039</v>
      </c>
    </row>
    <row r="78" spans="1:31" x14ac:dyDescent="0.25">
      <c r="A78" s="1">
        <v>2253763100</v>
      </c>
      <c r="C78" s="1">
        <v>120754</v>
      </c>
      <c r="D78" s="1">
        <v>404729</v>
      </c>
      <c r="E78" s="1" t="s">
        <v>170</v>
      </c>
      <c r="F78" s="1" t="s">
        <v>171</v>
      </c>
      <c r="G78" s="1" t="s">
        <v>206</v>
      </c>
      <c r="H78" s="1" t="s">
        <v>46</v>
      </c>
      <c r="K78" s="1" t="s">
        <v>226</v>
      </c>
      <c r="L78" s="1" t="s">
        <v>227</v>
      </c>
      <c r="M78" s="1" t="s">
        <v>189</v>
      </c>
      <c r="N78" s="1" t="s">
        <v>189</v>
      </c>
      <c r="O78" s="1">
        <v>1090506</v>
      </c>
      <c r="P78" s="1">
        <v>428861</v>
      </c>
      <c r="Q78" s="1" t="s">
        <v>4</v>
      </c>
      <c r="R78" s="1" t="s">
        <v>267</v>
      </c>
      <c r="S78" s="1">
        <v>2355325</v>
      </c>
      <c r="T78" s="1" t="s">
        <v>35</v>
      </c>
      <c r="U78" s="1" t="s">
        <v>63</v>
      </c>
      <c r="V78" s="1" t="s">
        <v>63</v>
      </c>
      <c r="W78" s="1" t="s">
        <v>268</v>
      </c>
      <c r="X78" s="1" t="s">
        <v>213</v>
      </c>
      <c r="Z78" s="2">
        <v>40030</v>
      </c>
      <c r="AA78" s="2">
        <v>40063</v>
      </c>
      <c r="AC78" s="1" t="s">
        <v>39</v>
      </c>
      <c r="AD78" s="1" t="s">
        <v>40</v>
      </c>
      <c r="AE78" s="1">
        <v>250875</v>
      </c>
    </row>
    <row r="79" spans="1:31" x14ac:dyDescent="0.25">
      <c r="A79" s="1">
        <v>2253763100</v>
      </c>
      <c r="C79" s="1">
        <v>120467</v>
      </c>
      <c r="D79" s="1">
        <v>405071</v>
      </c>
      <c r="E79" s="1" t="s">
        <v>170</v>
      </c>
      <c r="F79" s="1" t="s">
        <v>171</v>
      </c>
      <c r="G79" s="1" t="s">
        <v>206</v>
      </c>
      <c r="H79" s="1" t="s">
        <v>46</v>
      </c>
      <c r="K79" s="1" t="s">
        <v>226</v>
      </c>
      <c r="L79" s="1" t="s">
        <v>227</v>
      </c>
      <c r="M79" s="1" t="s">
        <v>158</v>
      </c>
      <c r="N79" s="1" t="s">
        <v>153</v>
      </c>
      <c r="O79" s="1">
        <v>1090509</v>
      </c>
      <c r="P79" s="1">
        <v>435887</v>
      </c>
      <c r="Q79" s="1" t="s">
        <v>4</v>
      </c>
      <c r="R79" s="1" t="s">
        <v>269</v>
      </c>
      <c r="S79" s="1">
        <v>2355386</v>
      </c>
      <c r="T79" s="1" t="s">
        <v>35</v>
      </c>
      <c r="U79" s="1" t="s">
        <v>63</v>
      </c>
      <c r="V79" s="1" t="s">
        <v>63</v>
      </c>
      <c r="W79" s="1" t="s">
        <v>268</v>
      </c>
      <c r="X79" s="1" t="s">
        <v>213</v>
      </c>
      <c r="Z79" s="2">
        <v>40030</v>
      </c>
      <c r="AA79" s="2">
        <v>40063</v>
      </c>
      <c r="AC79" s="1" t="s">
        <v>39</v>
      </c>
      <c r="AD79" s="1" t="s">
        <v>40</v>
      </c>
      <c r="AE79" s="1">
        <v>224281</v>
      </c>
    </row>
    <row r="80" spans="1:31" x14ac:dyDescent="0.25">
      <c r="A80" s="1">
        <v>2267355100</v>
      </c>
      <c r="C80" s="1">
        <v>116106</v>
      </c>
      <c r="D80" s="1">
        <v>409618</v>
      </c>
      <c r="E80" s="1" t="s">
        <v>270</v>
      </c>
      <c r="F80" s="1" t="s">
        <v>149</v>
      </c>
      <c r="G80" s="1" t="s">
        <v>31</v>
      </c>
      <c r="H80" s="1" t="s">
        <v>41</v>
      </c>
      <c r="I80" s="1" t="s">
        <v>42</v>
      </c>
      <c r="J80" s="1" t="s">
        <v>638</v>
      </c>
      <c r="L80" s="1" t="s">
        <v>80</v>
      </c>
      <c r="M80" s="1" t="s">
        <v>271</v>
      </c>
      <c r="N80" s="1" t="s">
        <v>271</v>
      </c>
      <c r="O80" s="1">
        <v>1093507</v>
      </c>
      <c r="P80" s="1">
        <v>421197</v>
      </c>
      <c r="Q80" s="1" t="s">
        <v>4</v>
      </c>
      <c r="R80" s="1" t="s">
        <v>272</v>
      </c>
      <c r="S80" s="1">
        <v>2373155</v>
      </c>
      <c r="T80" s="1" t="s">
        <v>35</v>
      </c>
      <c r="U80" s="1" t="s">
        <v>63</v>
      </c>
      <c r="V80" s="1" t="s">
        <v>63</v>
      </c>
      <c r="W80" s="1" t="s">
        <v>273</v>
      </c>
      <c r="X80" s="1" t="s">
        <v>274</v>
      </c>
      <c r="Z80" s="2">
        <v>40148</v>
      </c>
      <c r="AA80" s="2">
        <v>36251</v>
      </c>
      <c r="AC80" s="1" t="s">
        <v>39</v>
      </c>
      <c r="AD80" s="1" t="s">
        <v>40</v>
      </c>
      <c r="AE80" s="1">
        <v>246343</v>
      </c>
    </row>
    <row r="81" spans="1:31" x14ac:dyDescent="0.25">
      <c r="A81" s="1">
        <v>2267355100</v>
      </c>
      <c r="C81" s="1">
        <v>116106</v>
      </c>
      <c r="D81" s="1">
        <v>409618</v>
      </c>
      <c r="E81" s="1" t="s">
        <v>175</v>
      </c>
      <c r="F81" s="1" t="s">
        <v>171</v>
      </c>
      <c r="G81" s="1" t="s">
        <v>31</v>
      </c>
      <c r="H81" s="1" t="s">
        <v>41</v>
      </c>
      <c r="I81" s="1" t="s">
        <v>42</v>
      </c>
      <c r="J81" s="1" t="s">
        <v>638</v>
      </c>
      <c r="L81" s="1" t="s">
        <v>80</v>
      </c>
      <c r="M81" s="1" t="s">
        <v>179</v>
      </c>
      <c r="N81" s="1" t="s">
        <v>179</v>
      </c>
      <c r="O81" s="1">
        <v>1093507</v>
      </c>
      <c r="P81" s="1">
        <v>421197</v>
      </c>
      <c r="Q81" s="1" t="s">
        <v>4</v>
      </c>
      <c r="R81" s="1" t="s">
        <v>272</v>
      </c>
      <c r="S81" s="1">
        <v>2373161</v>
      </c>
      <c r="T81" s="1" t="s">
        <v>35</v>
      </c>
      <c r="U81" s="1" t="s">
        <v>63</v>
      </c>
      <c r="V81" s="1" t="s">
        <v>63</v>
      </c>
      <c r="W81" s="1" t="s">
        <v>273</v>
      </c>
      <c r="X81" s="1" t="s">
        <v>274</v>
      </c>
      <c r="Z81" s="2">
        <v>40148</v>
      </c>
      <c r="AA81" s="2">
        <v>36251</v>
      </c>
      <c r="AC81" s="1" t="s">
        <v>39</v>
      </c>
      <c r="AD81" s="1" t="s">
        <v>40</v>
      </c>
      <c r="AE81" s="1">
        <v>246349</v>
      </c>
    </row>
    <row r="82" spans="1:31" x14ac:dyDescent="0.25">
      <c r="A82" s="1">
        <v>2274442100</v>
      </c>
      <c r="C82" s="1">
        <v>116034</v>
      </c>
      <c r="D82" s="1">
        <v>406955</v>
      </c>
      <c r="E82" s="1" t="s">
        <v>258</v>
      </c>
      <c r="F82" s="1" t="s">
        <v>149</v>
      </c>
      <c r="G82" s="1" t="s">
        <v>160</v>
      </c>
      <c r="H82" s="1" t="s">
        <v>103</v>
      </c>
      <c r="K82" s="1" t="s">
        <v>275</v>
      </c>
      <c r="L82" s="1" t="s">
        <v>275</v>
      </c>
      <c r="M82" s="1" t="s">
        <v>255</v>
      </c>
      <c r="N82" s="1" t="s">
        <v>48</v>
      </c>
      <c r="O82" s="1">
        <v>1092196</v>
      </c>
      <c r="P82" s="1">
        <v>433979</v>
      </c>
      <c r="Q82" s="1" t="s">
        <v>4</v>
      </c>
      <c r="R82" s="1" t="s">
        <v>276</v>
      </c>
      <c r="S82" s="1">
        <v>2364303</v>
      </c>
      <c r="T82" s="1" t="s">
        <v>35</v>
      </c>
      <c r="U82" s="1" t="s">
        <v>63</v>
      </c>
      <c r="V82" s="1" t="s">
        <v>63</v>
      </c>
      <c r="W82" s="1" t="s">
        <v>257</v>
      </c>
      <c r="X82" s="1" t="s">
        <v>156</v>
      </c>
      <c r="Z82" s="2">
        <v>40211</v>
      </c>
      <c r="AA82" s="2">
        <v>40225</v>
      </c>
      <c r="AC82" s="1" t="s">
        <v>39</v>
      </c>
      <c r="AD82" s="1" t="s">
        <v>40</v>
      </c>
      <c r="AE82" s="1">
        <v>191139</v>
      </c>
    </row>
    <row r="83" spans="1:31" x14ac:dyDescent="0.25">
      <c r="A83" s="1">
        <v>2274442100</v>
      </c>
      <c r="C83" s="1">
        <v>116034</v>
      </c>
      <c r="D83" s="1">
        <v>406955</v>
      </c>
      <c r="E83" s="1" t="s">
        <v>270</v>
      </c>
      <c r="F83" s="1" t="s">
        <v>149</v>
      </c>
      <c r="G83" s="1" t="s">
        <v>31</v>
      </c>
      <c r="H83" s="1" t="s">
        <v>103</v>
      </c>
      <c r="L83" s="1" t="s">
        <v>168</v>
      </c>
      <c r="M83" s="1" t="s">
        <v>277</v>
      </c>
      <c r="N83" s="1" t="s">
        <v>277</v>
      </c>
      <c r="O83" s="1">
        <v>1092196</v>
      </c>
      <c r="P83" s="1">
        <v>433979</v>
      </c>
      <c r="Q83" s="1" t="s">
        <v>4</v>
      </c>
      <c r="R83" s="1" t="s">
        <v>276</v>
      </c>
      <c r="S83" s="1">
        <v>2364286</v>
      </c>
      <c r="T83" s="1" t="s">
        <v>35</v>
      </c>
      <c r="U83" s="1" t="s">
        <v>63</v>
      </c>
      <c r="V83" s="1" t="s">
        <v>63</v>
      </c>
      <c r="W83" s="1" t="s">
        <v>257</v>
      </c>
      <c r="X83" s="1" t="s">
        <v>156</v>
      </c>
      <c r="Z83" s="2">
        <v>40211</v>
      </c>
      <c r="AA83" s="2">
        <v>40225</v>
      </c>
      <c r="AC83" s="1" t="s">
        <v>39</v>
      </c>
      <c r="AD83" s="1" t="s">
        <v>40</v>
      </c>
      <c r="AE83" s="1">
        <v>191122</v>
      </c>
    </row>
    <row r="84" spans="1:31" x14ac:dyDescent="0.25">
      <c r="A84" s="1">
        <v>2274442100</v>
      </c>
      <c r="C84" s="1">
        <v>116034</v>
      </c>
      <c r="D84" s="1">
        <v>406955</v>
      </c>
      <c r="E84" s="1" t="s">
        <v>170</v>
      </c>
      <c r="F84" s="1" t="s">
        <v>171</v>
      </c>
      <c r="G84" s="1" t="s">
        <v>150</v>
      </c>
      <c r="H84" s="1" t="s">
        <v>103</v>
      </c>
      <c r="K84" s="1" t="s">
        <v>278</v>
      </c>
      <c r="L84" s="1" t="s">
        <v>279</v>
      </c>
      <c r="M84" s="1" t="s">
        <v>153</v>
      </c>
      <c r="N84" s="1" t="s">
        <v>153</v>
      </c>
      <c r="O84" s="1">
        <v>1092196</v>
      </c>
      <c r="P84" s="1">
        <v>433979</v>
      </c>
      <c r="Q84" s="1" t="s">
        <v>4</v>
      </c>
      <c r="R84" s="1" t="s">
        <v>276</v>
      </c>
      <c r="S84" s="1">
        <v>2364291</v>
      </c>
      <c r="T84" s="1" t="s">
        <v>35</v>
      </c>
      <c r="U84" s="1" t="s">
        <v>63</v>
      </c>
      <c r="V84" s="1" t="s">
        <v>63</v>
      </c>
      <c r="W84" s="1" t="s">
        <v>257</v>
      </c>
      <c r="X84" s="1" t="s">
        <v>156</v>
      </c>
      <c r="Z84" s="1">
        <v>40211</v>
      </c>
      <c r="AA84" s="1">
        <v>40225</v>
      </c>
      <c r="AC84" s="1" t="s">
        <v>39</v>
      </c>
      <c r="AD84" s="1" t="s">
        <v>40</v>
      </c>
      <c r="AE84" s="1">
        <v>191127</v>
      </c>
    </row>
    <row r="85" spans="1:31" x14ac:dyDescent="0.25">
      <c r="A85" s="1">
        <v>2286017100</v>
      </c>
      <c r="C85" s="1">
        <v>107558</v>
      </c>
      <c r="D85" s="1">
        <v>413882</v>
      </c>
      <c r="E85" s="1" t="s">
        <v>148</v>
      </c>
      <c r="F85" s="1" t="s">
        <v>171</v>
      </c>
      <c r="G85" s="1" t="s">
        <v>31</v>
      </c>
      <c r="H85" s="1" t="s">
        <v>93</v>
      </c>
      <c r="I85" s="1" t="s">
        <v>56</v>
      </c>
      <c r="J85" s="1" t="s">
        <v>646</v>
      </c>
      <c r="K85" s="1" t="s">
        <v>280</v>
      </c>
      <c r="L85" s="1" t="s">
        <v>280</v>
      </c>
      <c r="M85" s="1" t="s">
        <v>157</v>
      </c>
      <c r="N85" s="1" t="s">
        <v>189</v>
      </c>
      <c r="O85" s="1">
        <v>1092680</v>
      </c>
      <c r="P85" s="1">
        <v>429231</v>
      </c>
      <c r="Q85" s="1" t="s">
        <v>4</v>
      </c>
      <c r="R85" s="1" t="s">
        <v>281</v>
      </c>
      <c r="S85" s="1">
        <v>2367525</v>
      </c>
      <c r="T85" s="1" t="s">
        <v>35</v>
      </c>
      <c r="U85" s="1" t="s">
        <v>240</v>
      </c>
      <c r="V85" s="1" t="s">
        <v>282</v>
      </c>
      <c r="W85" s="1" t="s">
        <v>283</v>
      </c>
      <c r="X85" s="1" t="s">
        <v>243</v>
      </c>
      <c r="Z85" s="2">
        <v>40308</v>
      </c>
      <c r="AA85" s="2">
        <v>40315</v>
      </c>
      <c r="AC85" s="1" t="s">
        <v>39</v>
      </c>
      <c r="AD85" s="1" t="s">
        <v>40</v>
      </c>
      <c r="AE85" s="1">
        <v>154751</v>
      </c>
    </row>
    <row r="86" spans="1:31" x14ac:dyDescent="0.25">
      <c r="A86" s="1">
        <v>2286017100</v>
      </c>
      <c r="C86" s="1">
        <v>107561</v>
      </c>
      <c r="D86" s="1">
        <v>413879</v>
      </c>
      <c r="E86" s="1" t="s">
        <v>175</v>
      </c>
      <c r="F86" s="1" t="s">
        <v>171</v>
      </c>
      <c r="G86" s="1" t="s">
        <v>60</v>
      </c>
      <c r="H86" s="1" t="s">
        <v>93</v>
      </c>
      <c r="I86" s="1" t="s">
        <v>56</v>
      </c>
      <c r="J86" s="1" t="s">
        <v>646</v>
      </c>
      <c r="L86" s="1" t="s">
        <v>32</v>
      </c>
      <c r="M86" s="1" t="s">
        <v>157</v>
      </c>
      <c r="N86" s="1" t="s">
        <v>157</v>
      </c>
      <c r="O86" s="1">
        <v>1092681</v>
      </c>
      <c r="P86" s="1">
        <v>440539</v>
      </c>
      <c r="Q86" s="1" t="s">
        <v>4</v>
      </c>
      <c r="R86" s="1" t="s">
        <v>284</v>
      </c>
      <c r="S86" s="1">
        <v>2367600</v>
      </c>
      <c r="T86" s="1" t="s">
        <v>35</v>
      </c>
      <c r="U86" s="1" t="s">
        <v>240</v>
      </c>
      <c r="V86" s="1" t="s">
        <v>282</v>
      </c>
      <c r="W86" s="1" t="s">
        <v>283</v>
      </c>
      <c r="X86" s="1" t="s">
        <v>243</v>
      </c>
      <c r="Z86" s="2">
        <v>40308</v>
      </c>
      <c r="AA86" s="2">
        <v>40315</v>
      </c>
      <c r="AC86" s="1" t="s">
        <v>39</v>
      </c>
      <c r="AD86" s="1" t="s">
        <v>40</v>
      </c>
      <c r="AE86" s="1">
        <v>227483</v>
      </c>
    </row>
    <row r="87" spans="1:31" x14ac:dyDescent="0.25">
      <c r="A87" s="1">
        <v>2286017100</v>
      </c>
      <c r="C87" s="1">
        <v>107561</v>
      </c>
      <c r="D87" s="1">
        <v>413879</v>
      </c>
      <c r="E87" s="1" t="s">
        <v>170</v>
      </c>
      <c r="F87" s="1" t="s">
        <v>171</v>
      </c>
      <c r="G87" s="1" t="s">
        <v>60</v>
      </c>
      <c r="H87" s="1" t="s">
        <v>93</v>
      </c>
      <c r="I87" s="1" t="s">
        <v>56</v>
      </c>
      <c r="J87" s="1" t="s">
        <v>646</v>
      </c>
      <c r="L87" s="1" t="s">
        <v>32</v>
      </c>
      <c r="M87" s="1" t="s">
        <v>191</v>
      </c>
      <c r="N87" s="1" t="s">
        <v>191</v>
      </c>
      <c r="O87" s="1">
        <v>1092681</v>
      </c>
      <c r="P87" s="1">
        <v>440539</v>
      </c>
      <c r="Q87" s="1" t="s">
        <v>4</v>
      </c>
      <c r="R87" s="1" t="s">
        <v>284</v>
      </c>
      <c r="S87" s="1">
        <v>2367602</v>
      </c>
      <c r="T87" s="1" t="s">
        <v>35</v>
      </c>
      <c r="U87" s="1" t="s">
        <v>240</v>
      </c>
      <c r="V87" s="1" t="s">
        <v>282</v>
      </c>
      <c r="W87" s="1" t="s">
        <v>283</v>
      </c>
      <c r="X87" s="1" t="s">
        <v>243</v>
      </c>
      <c r="Z87" s="2">
        <v>40308</v>
      </c>
      <c r="AA87" s="2">
        <v>40315</v>
      </c>
      <c r="AC87" s="1" t="s">
        <v>39</v>
      </c>
      <c r="AD87" s="1" t="s">
        <v>40</v>
      </c>
      <c r="AE87" s="1">
        <v>227485</v>
      </c>
    </row>
    <row r="88" spans="1:31" x14ac:dyDescent="0.25">
      <c r="A88" s="1">
        <v>2290634100</v>
      </c>
      <c r="C88" s="1">
        <v>118261</v>
      </c>
      <c r="D88" s="1">
        <v>404852</v>
      </c>
      <c r="E88" s="1" t="s">
        <v>148</v>
      </c>
      <c r="F88" s="1" t="s">
        <v>171</v>
      </c>
      <c r="G88" s="1" t="s">
        <v>206</v>
      </c>
      <c r="H88" s="1" t="s">
        <v>126</v>
      </c>
      <c r="K88" s="1" t="s">
        <v>285</v>
      </c>
      <c r="L88" s="1" t="s">
        <v>32</v>
      </c>
      <c r="M88" s="1" t="s">
        <v>152</v>
      </c>
      <c r="N88" s="1" t="s">
        <v>152</v>
      </c>
      <c r="O88" s="1">
        <v>1093012</v>
      </c>
      <c r="P88" s="1">
        <v>424569</v>
      </c>
      <c r="Q88" s="1" t="s">
        <v>4</v>
      </c>
      <c r="R88" s="1" t="s">
        <v>286</v>
      </c>
      <c r="S88" s="1">
        <v>2369333</v>
      </c>
      <c r="T88" s="1" t="s">
        <v>35</v>
      </c>
      <c r="U88" s="1" t="s">
        <v>63</v>
      </c>
      <c r="V88" s="1" t="s">
        <v>63</v>
      </c>
      <c r="W88" s="1" t="s">
        <v>287</v>
      </c>
      <c r="X88" s="1" t="s">
        <v>156</v>
      </c>
      <c r="Z88" s="2">
        <v>40350</v>
      </c>
      <c r="AA88" s="2">
        <v>40357</v>
      </c>
      <c r="AC88" s="1" t="s">
        <v>288</v>
      </c>
      <c r="AD88" s="1" t="s">
        <v>40</v>
      </c>
      <c r="AE88" s="1">
        <v>151648</v>
      </c>
    </row>
    <row r="89" spans="1:31" x14ac:dyDescent="0.25">
      <c r="A89" s="1">
        <v>2301366100</v>
      </c>
      <c r="C89" s="1">
        <v>113747</v>
      </c>
      <c r="D89" s="1">
        <v>410489</v>
      </c>
      <c r="E89" s="1" t="s">
        <v>148</v>
      </c>
      <c r="F89" s="1" t="s">
        <v>171</v>
      </c>
      <c r="G89" s="1" t="s">
        <v>31</v>
      </c>
      <c r="H89" s="1" t="s">
        <v>46</v>
      </c>
      <c r="I89" s="1" t="s">
        <v>42</v>
      </c>
      <c r="J89" s="1" t="s">
        <v>640</v>
      </c>
      <c r="L89" s="1" t="s">
        <v>80</v>
      </c>
      <c r="M89" s="1" t="s">
        <v>157</v>
      </c>
      <c r="N89" s="1" t="s">
        <v>191</v>
      </c>
      <c r="O89" s="1">
        <v>1099196</v>
      </c>
      <c r="P89" s="1">
        <v>437499</v>
      </c>
      <c r="Q89" s="1" t="s">
        <v>4</v>
      </c>
      <c r="R89" s="1" t="s">
        <v>289</v>
      </c>
      <c r="S89" s="1">
        <v>2409832</v>
      </c>
      <c r="T89" s="1" t="s">
        <v>35</v>
      </c>
      <c r="U89" s="1" t="s">
        <v>240</v>
      </c>
      <c r="V89" s="1" t="s">
        <v>246</v>
      </c>
      <c r="W89" s="1" t="s">
        <v>290</v>
      </c>
      <c r="X89" s="1" t="s">
        <v>190</v>
      </c>
      <c r="Z89" s="2">
        <v>40435</v>
      </c>
      <c r="AA89" s="2">
        <v>40448</v>
      </c>
      <c r="AC89" s="1" t="s">
        <v>39</v>
      </c>
      <c r="AD89" s="1" t="s">
        <v>40</v>
      </c>
      <c r="AE89" s="1">
        <v>160986</v>
      </c>
    </row>
    <row r="90" spans="1:31" x14ac:dyDescent="0.25">
      <c r="A90" s="1">
        <v>2303075100</v>
      </c>
      <c r="C90" s="1">
        <v>102825</v>
      </c>
      <c r="D90" s="1">
        <v>397975</v>
      </c>
      <c r="E90" s="1" t="s">
        <v>148</v>
      </c>
      <c r="F90" s="1" t="s">
        <v>171</v>
      </c>
      <c r="G90" s="1" t="s">
        <v>60</v>
      </c>
      <c r="H90" s="1" t="s">
        <v>41</v>
      </c>
      <c r="I90" s="1" t="s">
        <v>42</v>
      </c>
      <c r="L90" s="1" t="s">
        <v>32</v>
      </c>
      <c r="M90" s="1" t="s">
        <v>157</v>
      </c>
      <c r="N90" s="1" t="s">
        <v>157</v>
      </c>
      <c r="O90" s="1">
        <v>1093560</v>
      </c>
      <c r="P90" s="1">
        <v>422828</v>
      </c>
      <c r="Q90" s="1" t="s">
        <v>4</v>
      </c>
      <c r="R90" s="1" t="s">
        <v>291</v>
      </c>
      <c r="S90" s="1">
        <v>2373418</v>
      </c>
      <c r="T90" s="1" t="s">
        <v>35</v>
      </c>
      <c r="U90" s="1" t="s">
        <v>36</v>
      </c>
      <c r="V90" s="1" t="s">
        <v>292</v>
      </c>
      <c r="W90" s="1" t="s">
        <v>293</v>
      </c>
      <c r="X90" s="1" t="s">
        <v>38</v>
      </c>
      <c r="Z90" s="2">
        <v>40449</v>
      </c>
      <c r="AA90" s="2">
        <v>37773</v>
      </c>
      <c r="AC90" s="1" t="s">
        <v>39</v>
      </c>
      <c r="AD90" s="1" t="s">
        <v>167</v>
      </c>
      <c r="AE90" s="1">
        <v>183767</v>
      </c>
    </row>
    <row r="91" spans="1:31" x14ac:dyDescent="0.25">
      <c r="A91" s="1">
        <v>2306323100</v>
      </c>
      <c r="C91" s="1">
        <v>102968</v>
      </c>
      <c r="D91" s="1">
        <v>397850</v>
      </c>
      <c r="E91" s="1" t="s">
        <v>148</v>
      </c>
      <c r="F91" s="1" t="s">
        <v>149</v>
      </c>
      <c r="G91" s="1" t="s">
        <v>31</v>
      </c>
      <c r="H91" s="1" t="s">
        <v>41</v>
      </c>
      <c r="I91" s="1" t="s">
        <v>42</v>
      </c>
      <c r="L91" s="1" t="s">
        <v>80</v>
      </c>
      <c r="M91" s="1" t="s">
        <v>294</v>
      </c>
      <c r="N91" s="1" t="s">
        <v>153</v>
      </c>
      <c r="O91" s="1">
        <v>1093806</v>
      </c>
      <c r="P91" s="1">
        <v>426875</v>
      </c>
      <c r="Q91" s="1" t="s">
        <v>4</v>
      </c>
      <c r="R91" s="1" t="s">
        <v>295</v>
      </c>
      <c r="S91" s="1">
        <v>2374527</v>
      </c>
      <c r="T91" s="1" t="s">
        <v>35</v>
      </c>
      <c r="U91" s="1" t="s">
        <v>36</v>
      </c>
      <c r="V91" s="1" t="s">
        <v>36</v>
      </c>
      <c r="W91" s="1" t="s">
        <v>296</v>
      </c>
      <c r="X91" s="1" t="s">
        <v>38</v>
      </c>
      <c r="Z91" s="2">
        <v>40478</v>
      </c>
      <c r="AA91" s="2">
        <v>40485</v>
      </c>
      <c r="AC91" s="1" t="s">
        <v>39</v>
      </c>
      <c r="AD91" s="1" t="s">
        <v>40</v>
      </c>
      <c r="AE91" s="1">
        <v>249273</v>
      </c>
    </row>
    <row r="92" spans="1:31" x14ac:dyDescent="0.25">
      <c r="A92" s="1">
        <v>2307466100</v>
      </c>
      <c r="C92" s="1">
        <v>119802</v>
      </c>
      <c r="D92" s="1">
        <v>406537</v>
      </c>
      <c r="E92" s="1" t="s">
        <v>148</v>
      </c>
      <c r="F92" s="1" t="s">
        <v>171</v>
      </c>
      <c r="G92" s="1" t="s">
        <v>187</v>
      </c>
      <c r="H92" s="1" t="s">
        <v>46</v>
      </c>
      <c r="I92" s="1" t="s">
        <v>42</v>
      </c>
      <c r="L92" s="1" t="s">
        <v>297</v>
      </c>
      <c r="M92" s="1" t="s">
        <v>152</v>
      </c>
      <c r="N92" s="1" t="s">
        <v>189</v>
      </c>
      <c r="O92" s="1">
        <v>1123727</v>
      </c>
      <c r="P92" s="1">
        <v>0</v>
      </c>
      <c r="Q92" s="1" t="s">
        <v>4</v>
      </c>
      <c r="R92" s="1" t="s">
        <v>298</v>
      </c>
      <c r="S92" s="1">
        <v>2461881</v>
      </c>
      <c r="T92" s="1" t="s">
        <v>35</v>
      </c>
      <c r="U92" s="1" t="s">
        <v>63</v>
      </c>
      <c r="V92" s="1" t="s">
        <v>63</v>
      </c>
      <c r="W92" s="1" t="s">
        <v>299</v>
      </c>
      <c r="X92" s="1" t="s">
        <v>300</v>
      </c>
      <c r="Z92" s="2">
        <v>40486</v>
      </c>
      <c r="AA92" s="2">
        <v>40490</v>
      </c>
      <c r="AC92" s="1" t="s">
        <v>301</v>
      </c>
      <c r="AD92" s="1" t="s">
        <v>40</v>
      </c>
      <c r="AE92" s="1">
        <v>1123736</v>
      </c>
    </row>
    <row r="93" spans="1:31" x14ac:dyDescent="0.25">
      <c r="A93" s="1">
        <v>2313768100</v>
      </c>
      <c r="C93" s="1">
        <v>116741</v>
      </c>
      <c r="D93" s="1">
        <v>406577</v>
      </c>
      <c r="E93" s="1" t="s">
        <v>170</v>
      </c>
      <c r="F93" s="1" t="s">
        <v>171</v>
      </c>
      <c r="G93" s="1" t="s">
        <v>31</v>
      </c>
      <c r="H93" s="1" t="s">
        <v>103</v>
      </c>
      <c r="L93" s="1" t="s">
        <v>80</v>
      </c>
      <c r="M93" s="1" t="s">
        <v>191</v>
      </c>
      <c r="N93" s="1" t="s">
        <v>153</v>
      </c>
      <c r="O93" s="1">
        <v>1094516</v>
      </c>
      <c r="P93" s="1">
        <v>426595</v>
      </c>
      <c r="Q93" s="1" t="s">
        <v>4</v>
      </c>
      <c r="R93" s="1" t="s">
        <v>302</v>
      </c>
      <c r="S93" s="1">
        <v>2379305</v>
      </c>
      <c r="T93" s="1" t="s">
        <v>35</v>
      </c>
      <c r="U93" s="1" t="s">
        <v>63</v>
      </c>
      <c r="V93" s="1" t="s">
        <v>63</v>
      </c>
      <c r="W93" s="1" t="s">
        <v>303</v>
      </c>
      <c r="X93" s="1" t="s">
        <v>213</v>
      </c>
      <c r="Z93" s="2">
        <v>40554</v>
      </c>
      <c r="AA93" s="2">
        <v>40569</v>
      </c>
      <c r="AC93" s="1" t="s">
        <v>39</v>
      </c>
      <c r="AD93" s="1" t="s">
        <v>40</v>
      </c>
      <c r="AE93" s="1">
        <v>249095</v>
      </c>
    </row>
    <row r="94" spans="1:31" x14ac:dyDescent="0.25">
      <c r="A94" s="1">
        <v>2321543100</v>
      </c>
      <c r="C94" s="1">
        <v>103425</v>
      </c>
      <c r="D94" s="1">
        <v>397234</v>
      </c>
      <c r="E94" s="1" t="s">
        <v>148</v>
      </c>
      <c r="F94" s="1" t="s">
        <v>171</v>
      </c>
      <c r="G94" s="1" t="s">
        <v>31</v>
      </c>
      <c r="H94" s="1" t="s">
        <v>41</v>
      </c>
      <c r="I94" s="1" t="s">
        <v>42</v>
      </c>
      <c r="L94" s="1" t="s">
        <v>80</v>
      </c>
      <c r="M94" s="1" t="s">
        <v>179</v>
      </c>
      <c r="N94" s="1" t="s">
        <v>153</v>
      </c>
      <c r="O94" s="1">
        <v>1094684</v>
      </c>
      <c r="P94" s="1">
        <v>429505</v>
      </c>
      <c r="Q94" s="1" t="s">
        <v>4</v>
      </c>
      <c r="R94" s="1" t="s">
        <v>304</v>
      </c>
      <c r="S94" s="1">
        <v>2380432</v>
      </c>
      <c r="T94" s="1" t="s">
        <v>35</v>
      </c>
      <c r="U94" s="1" t="s">
        <v>36</v>
      </c>
      <c r="V94" s="1" t="s">
        <v>36</v>
      </c>
      <c r="W94" s="1" t="s">
        <v>305</v>
      </c>
      <c r="X94" s="1" t="s">
        <v>190</v>
      </c>
      <c r="Z94" s="2">
        <v>40613</v>
      </c>
      <c r="AA94" s="2">
        <v>40616</v>
      </c>
      <c r="AC94" s="1" t="s">
        <v>39</v>
      </c>
      <c r="AD94" s="1" t="s">
        <v>40</v>
      </c>
      <c r="AE94" s="1">
        <v>251285</v>
      </c>
    </row>
    <row r="95" spans="1:31" x14ac:dyDescent="0.25">
      <c r="A95" s="1">
        <v>2321738100</v>
      </c>
      <c r="C95" s="1">
        <v>118077</v>
      </c>
      <c r="D95" s="1">
        <v>400332</v>
      </c>
      <c r="E95" s="1" t="s">
        <v>170</v>
      </c>
      <c r="F95" s="1" t="s">
        <v>171</v>
      </c>
      <c r="G95" s="1" t="s">
        <v>31</v>
      </c>
      <c r="H95" s="1" t="s">
        <v>126</v>
      </c>
      <c r="I95" s="1" t="s">
        <v>42</v>
      </c>
      <c r="L95" s="1" t="s">
        <v>80</v>
      </c>
      <c r="M95" s="1" t="s">
        <v>189</v>
      </c>
      <c r="N95" s="1" t="s">
        <v>189</v>
      </c>
      <c r="O95" s="1">
        <v>1094698</v>
      </c>
      <c r="P95" s="1">
        <v>433967</v>
      </c>
      <c r="Q95" s="1" t="s">
        <v>4</v>
      </c>
      <c r="R95" s="1" t="s">
        <v>306</v>
      </c>
      <c r="S95" s="1">
        <v>2380476</v>
      </c>
      <c r="T95" s="1" t="s">
        <v>35</v>
      </c>
      <c r="U95" s="1" t="s">
        <v>63</v>
      </c>
      <c r="V95" s="1" t="s">
        <v>215</v>
      </c>
      <c r="W95" s="1" t="s">
        <v>307</v>
      </c>
      <c r="X95" s="1" t="s">
        <v>156</v>
      </c>
      <c r="Z95" s="2">
        <v>40616</v>
      </c>
      <c r="AA95" s="2">
        <v>40623</v>
      </c>
      <c r="AC95" s="1" t="s">
        <v>39</v>
      </c>
      <c r="AD95" s="1" t="s">
        <v>40</v>
      </c>
      <c r="AE95" s="1">
        <v>158079</v>
      </c>
    </row>
    <row r="96" spans="1:31" x14ac:dyDescent="0.25">
      <c r="A96" s="1">
        <v>2326963100</v>
      </c>
      <c r="C96" s="1">
        <v>117705</v>
      </c>
      <c r="D96" s="1">
        <v>400661</v>
      </c>
      <c r="E96" s="1" t="s">
        <v>170</v>
      </c>
      <c r="F96" s="1" t="s">
        <v>171</v>
      </c>
      <c r="G96" s="1" t="s">
        <v>187</v>
      </c>
      <c r="H96" s="1" t="s">
        <v>126</v>
      </c>
      <c r="I96" s="1" t="s">
        <v>42</v>
      </c>
      <c r="L96" s="1" t="s">
        <v>308</v>
      </c>
      <c r="M96" s="1" t="s">
        <v>153</v>
      </c>
      <c r="N96" s="1" t="s">
        <v>153</v>
      </c>
      <c r="O96" s="1">
        <v>1121246</v>
      </c>
      <c r="P96" s="1">
        <v>0</v>
      </c>
      <c r="Q96" s="1" t="s">
        <v>309</v>
      </c>
      <c r="R96" s="1" t="s">
        <v>310</v>
      </c>
      <c r="S96" s="1">
        <v>2500027</v>
      </c>
      <c r="T96" s="1" t="s">
        <v>35</v>
      </c>
      <c r="U96" s="1" t="s">
        <v>63</v>
      </c>
      <c r="V96" s="1" t="s">
        <v>215</v>
      </c>
      <c r="W96" s="1" t="s">
        <v>311</v>
      </c>
      <c r="X96" s="1" t="s">
        <v>300</v>
      </c>
      <c r="Z96" s="2">
        <v>40659</v>
      </c>
      <c r="AA96" s="2">
        <v>40666</v>
      </c>
      <c r="AC96" s="1" t="s">
        <v>312</v>
      </c>
      <c r="AD96" s="1" t="s">
        <v>40</v>
      </c>
      <c r="AE96" s="1">
        <v>1121247</v>
      </c>
    </row>
    <row r="97" spans="1:31" x14ac:dyDescent="0.25">
      <c r="A97" s="1">
        <v>2339615100</v>
      </c>
      <c r="C97" s="1">
        <v>119062</v>
      </c>
      <c r="D97" s="1">
        <v>404999</v>
      </c>
      <c r="E97" s="1" t="s">
        <v>170</v>
      </c>
      <c r="F97" s="1" t="s">
        <v>171</v>
      </c>
      <c r="G97" s="1" t="s">
        <v>187</v>
      </c>
      <c r="H97" s="1" t="s">
        <v>46</v>
      </c>
      <c r="L97" s="1" t="s">
        <v>188</v>
      </c>
      <c r="M97" s="1" t="s">
        <v>189</v>
      </c>
      <c r="N97" s="1" t="s">
        <v>189</v>
      </c>
      <c r="O97" s="1">
        <v>1095910</v>
      </c>
      <c r="P97" s="1">
        <v>429503</v>
      </c>
      <c r="Q97" s="1" t="s">
        <v>4</v>
      </c>
      <c r="R97" s="1" t="s">
        <v>313</v>
      </c>
      <c r="S97" s="1">
        <v>2388497</v>
      </c>
      <c r="T97" s="1" t="s">
        <v>35</v>
      </c>
      <c r="U97" s="1" t="s">
        <v>63</v>
      </c>
      <c r="V97" s="1" t="s">
        <v>63</v>
      </c>
      <c r="W97" s="1" t="s">
        <v>314</v>
      </c>
      <c r="X97" s="1" t="s">
        <v>190</v>
      </c>
      <c r="Z97" s="2">
        <v>40780</v>
      </c>
      <c r="AA97" s="2">
        <v>40784</v>
      </c>
      <c r="AC97" s="1" t="s">
        <v>39</v>
      </c>
      <c r="AD97" s="1" t="s">
        <v>40</v>
      </c>
      <c r="AE97" s="1">
        <v>251278</v>
      </c>
    </row>
    <row r="98" spans="1:31" x14ac:dyDescent="0.25">
      <c r="A98" s="1">
        <v>2359493100</v>
      </c>
      <c r="C98" s="1">
        <v>116741</v>
      </c>
      <c r="D98" s="1">
        <v>406577</v>
      </c>
      <c r="E98" s="1" t="s">
        <v>170</v>
      </c>
      <c r="F98" s="1" t="s">
        <v>171</v>
      </c>
      <c r="G98" s="1" t="s">
        <v>187</v>
      </c>
      <c r="H98" s="1" t="s">
        <v>103</v>
      </c>
      <c r="L98" s="1" t="s">
        <v>188</v>
      </c>
      <c r="M98" s="1" t="s">
        <v>179</v>
      </c>
      <c r="N98" s="1" t="s">
        <v>189</v>
      </c>
      <c r="O98" s="1">
        <v>1097322</v>
      </c>
      <c r="P98" s="1">
        <v>432875</v>
      </c>
      <c r="Q98" s="1" t="s">
        <v>4</v>
      </c>
      <c r="R98" s="1" t="s">
        <v>315</v>
      </c>
      <c r="S98" s="1">
        <v>2397793</v>
      </c>
      <c r="T98" s="1" t="s">
        <v>35</v>
      </c>
      <c r="U98" s="1" t="s">
        <v>63</v>
      </c>
      <c r="V98" s="1" t="s">
        <v>63</v>
      </c>
      <c r="W98" s="1" t="s">
        <v>316</v>
      </c>
      <c r="X98" s="1" t="s">
        <v>317</v>
      </c>
      <c r="Z98" s="2">
        <v>40960</v>
      </c>
      <c r="AA98" s="2">
        <v>40967</v>
      </c>
      <c r="AC98" s="1" t="s">
        <v>318</v>
      </c>
      <c r="AD98" s="1" t="s">
        <v>40</v>
      </c>
      <c r="AE98" s="1">
        <v>222240</v>
      </c>
    </row>
    <row r="99" spans="1:31" x14ac:dyDescent="0.25">
      <c r="A99" s="1">
        <v>2366434100</v>
      </c>
      <c r="C99" s="1">
        <v>103455</v>
      </c>
      <c r="D99" s="1">
        <v>397986</v>
      </c>
      <c r="E99" s="1" t="s">
        <v>170</v>
      </c>
      <c r="F99" s="1" t="s">
        <v>171</v>
      </c>
      <c r="G99" s="1" t="s">
        <v>206</v>
      </c>
      <c r="H99" s="1" t="s">
        <v>103</v>
      </c>
      <c r="I99" s="1" t="s">
        <v>42</v>
      </c>
      <c r="K99" s="1" t="s">
        <v>226</v>
      </c>
      <c r="L99" s="1" t="s">
        <v>227</v>
      </c>
      <c r="M99" s="1" t="s">
        <v>152</v>
      </c>
      <c r="N99" s="1" t="s">
        <v>189</v>
      </c>
      <c r="O99" s="1">
        <v>1097618</v>
      </c>
      <c r="P99" s="1">
        <v>433368</v>
      </c>
      <c r="Q99" s="1" t="s">
        <v>4</v>
      </c>
      <c r="R99" s="1" t="s">
        <v>319</v>
      </c>
      <c r="S99" s="1">
        <v>2399800</v>
      </c>
      <c r="T99" s="1" t="s">
        <v>35</v>
      </c>
      <c r="U99" s="1" t="s">
        <v>36</v>
      </c>
      <c r="V99" s="1" t="s">
        <v>36</v>
      </c>
      <c r="W99" s="1" t="s">
        <v>320</v>
      </c>
      <c r="X99" s="1" t="s">
        <v>213</v>
      </c>
      <c r="Z99" s="2">
        <v>41024</v>
      </c>
      <c r="AA99" s="2">
        <v>41036</v>
      </c>
      <c r="AC99" s="1" t="s">
        <v>39</v>
      </c>
      <c r="AD99" s="1" t="s">
        <v>40</v>
      </c>
      <c r="AE99" s="1">
        <v>190496</v>
      </c>
    </row>
    <row r="100" spans="1:31" x14ac:dyDescent="0.25">
      <c r="A100" s="1">
        <v>2367374100</v>
      </c>
      <c r="C100" s="1">
        <v>113646</v>
      </c>
      <c r="D100" s="1">
        <v>410354</v>
      </c>
      <c r="E100" s="1" t="s">
        <v>170</v>
      </c>
      <c r="F100" s="1" t="s">
        <v>171</v>
      </c>
      <c r="G100" s="1" t="s">
        <v>187</v>
      </c>
      <c r="H100" s="1" t="s">
        <v>46</v>
      </c>
      <c r="I100" s="1" t="s">
        <v>42</v>
      </c>
      <c r="J100" s="1" t="s">
        <v>640</v>
      </c>
      <c r="L100" s="1" t="s">
        <v>321</v>
      </c>
      <c r="M100" s="1" t="s">
        <v>153</v>
      </c>
      <c r="N100" s="1" t="s">
        <v>153</v>
      </c>
      <c r="O100" s="1">
        <v>1097623</v>
      </c>
      <c r="P100" s="1">
        <v>433362</v>
      </c>
      <c r="Q100" s="1" t="s">
        <v>4</v>
      </c>
      <c r="R100" s="1" t="s">
        <v>322</v>
      </c>
      <c r="S100" s="1">
        <v>2399811</v>
      </c>
      <c r="T100" s="1" t="s">
        <v>35</v>
      </c>
      <c r="U100" s="1" t="s">
        <v>240</v>
      </c>
      <c r="V100" s="1" t="s">
        <v>246</v>
      </c>
      <c r="W100" s="1" t="s">
        <v>323</v>
      </c>
      <c r="X100" s="1" t="s">
        <v>190</v>
      </c>
      <c r="Z100" s="2">
        <v>41032</v>
      </c>
      <c r="AA100" s="2">
        <v>41037</v>
      </c>
      <c r="AC100" s="1" t="s">
        <v>39</v>
      </c>
      <c r="AD100" s="1" t="s">
        <v>40</v>
      </c>
      <c r="AE100" s="1">
        <v>254446</v>
      </c>
    </row>
    <row r="101" spans="1:31" x14ac:dyDescent="0.25">
      <c r="A101" s="1">
        <v>2381946100</v>
      </c>
      <c r="C101" s="1">
        <v>114907</v>
      </c>
      <c r="D101" s="1">
        <v>405954</v>
      </c>
      <c r="E101" s="1" t="s">
        <v>170</v>
      </c>
      <c r="F101" s="1" t="s">
        <v>171</v>
      </c>
      <c r="G101" s="1" t="s">
        <v>31</v>
      </c>
      <c r="H101" s="1" t="s">
        <v>126</v>
      </c>
      <c r="L101" s="1" t="s">
        <v>80</v>
      </c>
      <c r="M101" s="1" t="s">
        <v>158</v>
      </c>
      <c r="N101" s="1" t="s">
        <v>153</v>
      </c>
      <c r="O101" s="1">
        <v>1100481</v>
      </c>
      <c r="P101" s="1">
        <v>439909</v>
      </c>
      <c r="Q101" s="1" t="s">
        <v>4</v>
      </c>
      <c r="R101" s="1" t="s">
        <v>324</v>
      </c>
      <c r="S101" s="1">
        <v>2415595</v>
      </c>
      <c r="T101" s="1" t="s">
        <v>35</v>
      </c>
      <c r="U101" s="1" t="s">
        <v>63</v>
      </c>
      <c r="V101" s="1" t="s">
        <v>63</v>
      </c>
      <c r="W101" s="1" t="s">
        <v>325</v>
      </c>
      <c r="X101" s="1" t="s">
        <v>190</v>
      </c>
      <c r="Z101" s="2">
        <v>41169</v>
      </c>
      <c r="AA101" s="2">
        <v>41169</v>
      </c>
      <c r="AC101" s="1" t="s">
        <v>39</v>
      </c>
      <c r="AD101" s="1" t="s">
        <v>167</v>
      </c>
      <c r="AE101" s="1">
        <v>227277</v>
      </c>
    </row>
    <row r="102" spans="1:31" x14ac:dyDescent="0.25">
      <c r="A102" s="1">
        <v>2386328100</v>
      </c>
      <c r="C102" s="1">
        <v>116833</v>
      </c>
      <c r="D102" s="1">
        <v>406547</v>
      </c>
      <c r="E102" s="1" t="s">
        <v>175</v>
      </c>
      <c r="F102" s="1" t="s">
        <v>171</v>
      </c>
      <c r="G102" s="1" t="s">
        <v>31</v>
      </c>
      <c r="H102" s="1" t="s">
        <v>46</v>
      </c>
      <c r="I102" s="1" t="s">
        <v>42</v>
      </c>
      <c r="L102" s="1" t="s">
        <v>168</v>
      </c>
      <c r="M102" s="1" t="s">
        <v>157</v>
      </c>
      <c r="N102" s="1" t="s">
        <v>157</v>
      </c>
      <c r="O102" s="1">
        <v>1098032</v>
      </c>
      <c r="P102" s="1">
        <v>442610</v>
      </c>
      <c r="Q102" s="1" t="s">
        <v>4</v>
      </c>
      <c r="R102" s="1" t="s">
        <v>326</v>
      </c>
      <c r="S102" s="1">
        <v>2402360</v>
      </c>
      <c r="T102" s="1" t="s">
        <v>35</v>
      </c>
      <c r="U102" s="1" t="s">
        <v>63</v>
      </c>
      <c r="V102" s="1" t="s">
        <v>63</v>
      </c>
      <c r="W102" s="1" t="s">
        <v>303</v>
      </c>
      <c r="X102" s="1" t="s">
        <v>193</v>
      </c>
      <c r="Z102" s="2">
        <v>41201</v>
      </c>
      <c r="AA102" s="2">
        <v>41205</v>
      </c>
      <c r="AC102" s="1" t="s">
        <v>39</v>
      </c>
      <c r="AD102" s="1" t="s">
        <v>40</v>
      </c>
      <c r="AE102" s="1">
        <v>196913</v>
      </c>
    </row>
    <row r="103" spans="1:31" x14ac:dyDescent="0.25">
      <c r="A103" s="1">
        <v>2386328100</v>
      </c>
      <c r="C103" s="1">
        <v>116833</v>
      </c>
      <c r="D103" s="1">
        <v>406547</v>
      </c>
      <c r="E103" s="1" t="s">
        <v>170</v>
      </c>
      <c r="F103" s="1" t="s">
        <v>171</v>
      </c>
      <c r="G103" s="1" t="s">
        <v>31</v>
      </c>
      <c r="H103" s="1" t="s">
        <v>46</v>
      </c>
      <c r="I103" s="1" t="s">
        <v>42</v>
      </c>
      <c r="L103" s="1" t="s">
        <v>168</v>
      </c>
      <c r="M103" s="1" t="s">
        <v>191</v>
      </c>
      <c r="N103" s="1" t="s">
        <v>153</v>
      </c>
      <c r="O103" s="1">
        <v>1098032</v>
      </c>
      <c r="P103" s="1">
        <v>442610</v>
      </c>
      <c r="Q103" s="1" t="s">
        <v>4</v>
      </c>
      <c r="R103" s="1" t="s">
        <v>326</v>
      </c>
      <c r="S103" s="1">
        <v>2402359</v>
      </c>
      <c r="T103" s="1" t="s">
        <v>35</v>
      </c>
      <c r="U103" s="1" t="s">
        <v>63</v>
      </c>
      <c r="V103" s="1" t="s">
        <v>63</v>
      </c>
      <c r="W103" s="1" t="s">
        <v>303</v>
      </c>
      <c r="X103" s="1" t="s">
        <v>193</v>
      </c>
      <c r="Z103" s="2">
        <v>41201</v>
      </c>
      <c r="AA103" s="2">
        <v>41205</v>
      </c>
      <c r="AC103" s="1" t="s">
        <v>39</v>
      </c>
      <c r="AD103" s="1" t="s">
        <v>40</v>
      </c>
      <c r="AE103" s="1">
        <v>196912</v>
      </c>
    </row>
    <row r="104" spans="1:31" x14ac:dyDescent="0.25">
      <c r="A104" s="1">
        <v>2386799100</v>
      </c>
      <c r="C104" s="1">
        <v>116297</v>
      </c>
      <c r="D104" s="1">
        <v>407816</v>
      </c>
      <c r="E104" s="1" t="s">
        <v>170</v>
      </c>
      <c r="F104" s="1" t="s">
        <v>171</v>
      </c>
      <c r="G104" s="1" t="s">
        <v>206</v>
      </c>
      <c r="H104" s="1" t="s">
        <v>126</v>
      </c>
      <c r="I104" s="1" t="s">
        <v>42</v>
      </c>
      <c r="J104" s="1" t="s">
        <v>640</v>
      </c>
      <c r="K104" s="1" t="s">
        <v>327</v>
      </c>
      <c r="L104" s="1" t="s">
        <v>308</v>
      </c>
      <c r="M104" s="1" t="s">
        <v>189</v>
      </c>
      <c r="N104" s="1" t="s">
        <v>189</v>
      </c>
      <c r="O104" s="1">
        <v>1120506</v>
      </c>
      <c r="P104" s="1">
        <v>0</v>
      </c>
      <c r="Q104" s="1" t="s">
        <v>309</v>
      </c>
      <c r="S104" s="1">
        <v>2499971</v>
      </c>
      <c r="T104" s="1" t="s">
        <v>35</v>
      </c>
      <c r="U104" s="1" t="s">
        <v>63</v>
      </c>
      <c r="V104" s="1" t="s">
        <v>63</v>
      </c>
      <c r="W104" s="1" t="s">
        <v>328</v>
      </c>
      <c r="X104" s="1" t="s">
        <v>300</v>
      </c>
      <c r="Z104" s="2">
        <v>41202</v>
      </c>
      <c r="AA104" s="2">
        <v>41211</v>
      </c>
      <c r="AC104" s="1" t="s">
        <v>329</v>
      </c>
      <c r="AD104" s="1" t="s">
        <v>40</v>
      </c>
      <c r="AE104" s="1">
        <v>1120508</v>
      </c>
    </row>
    <row r="105" spans="1:31" x14ac:dyDescent="0.25">
      <c r="A105" s="1">
        <v>2394485100</v>
      </c>
      <c r="C105" s="1">
        <v>100532</v>
      </c>
      <c r="D105" s="1">
        <v>397982</v>
      </c>
      <c r="E105" s="1" t="s">
        <v>170</v>
      </c>
      <c r="F105" s="1" t="s">
        <v>171</v>
      </c>
      <c r="G105" s="1" t="s">
        <v>60</v>
      </c>
      <c r="H105" s="1" t="s">
        <v>41</v>
      </c>
      <c r="I105" s="1" t="s">
        <v>59</v>
      </c>
      <c r="L105" s="1" t="s">
        <v>32</v>
      </c>
      <c r="M105" s="1" t="s">
        <v>153</v>
      </c>
      <c r="N105" s="1" t="s">
        <v>153</v>
      </c>
      <c r="O105" s="1">
        <v>1098491</v>
      </c>
      <c r="P105" s="1">
        <v>444630</v>
      </c>
      <c r="Q105" s="1" t="s">
        <v>4</v>
      </c>
      <c r="R105" s="1" t="s">
        <v>330</v>
      </c>
      <c r="S105" s="1">
        <v>2405320</v>
      </c>
      <c r="T105" s="1" t="s">
        <v>35</v>
      </c>
      <c r="U105" s="1" t="s">
        <v>36</v>
      </c>
      <c r="V105" s="1" t="s">
        <v>36</v>
      </c>
      <c r="W105" s="1" t="s">
        <v>331</v>
      </c>
      <c r="X105" s="1" t="s">
        <v>38</v>
      </c>
      <c r="Z105" s="2">
        <v>41289</v>
      </c>
      <c r="AA105" s="2">
        <v>41296</v>
      </c>
      <c r="AC105" s="1" t="s">
        <v>39</v>
      </c>
      <c r="AD105" s="1" t="s">
        <v>40</v>
      </c>
      <c r="AE105" s="1">
        <v>198258</v>
      </c>
    </row>
    <row r="106" spans="1:31" x14ac:dyDescent="0.25">
      <c r="A106" s="1">
        <v>2395870100</v>
      </c>
      <c r="C106" s="1">
        <v>118237</v>
      </c>
      <c r="D106" s="1">
        <v>405266</v>
      </c>
      <c r="E106" s="1" t="s">
        <v>148</v>
      </c>
      <c r="F106" s="1" t="s">
        <v>171</v>
      </c>
      <c r="G106" s="1" t="s">
        <v>187</v>
      </c>
      <c r="H106" s="1" t="s">
        <v>46</v>
      </c>
      <c r="L106" s="1" t="s">
        <v>321</v>
      </c>
      <c r="M106" s="1" t="s">
        <v>152</v>
      </c>
      <c r="N106" s="1" t="s">
        <v>189</v>
      </c>
      <c r="O106" s="1">
        <v>1099215</v>
      </c>
      <c r="P106" s="1">
        <v>437519</v>
      </c>
      <c r="Q106" s="1" t="s">
        <v>4</v>
      </c>
      <c r="R106" s="1" t="s">
        <v>332</v>
      </c>
      <c r="S106" s="1">
        <v>2409909</v>
      </c>
      <c r="T106" s="1" t="s">
        <v>35</v>
      </c>
      <c r="U106" s="1" t="s">
        <v>63</v>
      </c>
      <c r="V106" s="1" t="s">
        <v>63</v>
      </c>
      <c r="W106" s="1" t="s">
        <v>333</v>
      </c>
      <c r="X106" s="1" t="s">
        <v>334</v>
      </c>
      <c r="Z106" s="2">
        <v>41305</v>
      </c>
      <c r="AA106" s="2">
        <v>41318</v>
      </c>
      <c r="AC106" s="1" t="s">
        <v>39</v>
      </c>
      <c r="AD106" s="1" t="s">
        <v>40</v>
      </c>
      <c r="AE106" s="1">
        <v>193617</v>
      </c>
    </row>
    <row r="107" spans="1:31" x14ac:dyDescent="0.25">
      <c r="A107" s="1">
        <v>2398365100</v>
      </c>
      <c r="C107" s="1">
        <v>103575</v>
      </c>
      <c r="D107" s="1">
        <v>397438</v>
      </c>
      <c r="E107" s="1" t="s">
        <v>220</v>
      </c>
      <c r="F107" s="1" t="s">
        <v>149</v>
      </c>
      <c r="G107" s="1" t="s">
        <v>60</v>
      </c>
      <c r="H107" s="1" t="s">
        <v>41</v>
      </c>
      <c r="I107" s="1" t="s">
        <v>42</v>
      </c>
      <c r="L107" s="1" t="s">
        <v>32</v>
      </c>
      <c r="M107" s="1" t="s">
        <v>181</v>
      </c>
      <c r="N107" s="1" t="s">
        <v>181</v>
      </c>
      <c r="O107" s="1">
        <v>1101216</v>
      </c>
      <c r="P107" s="1">
        <v>0</v>
      </c>
      <c r="Q107" s="1" t="s">
        <v>4</v>
      </c>
      <c r="S107" s="1">
        <v>2418906</v>
      </c>
      <c r="T107" s="1" t="s">
        <v>35</v>
      </c>
      <c r="U107" s="1" t="s">
        <v>36</v>
      </c>
      <c r="V107" s="1" t="s">
        <v>36</v>
      </c>
      <c r="X107" s="1" t="s">
        <v>335</v>
      </c>
      <c r="Z107" s="2">
        <v>41333</v>
      </c>
      <c r="AA107" s="2">
        <v>41333</v>
      </c>
      <c r="AC107" s="1" t="s">
        <v>39</v>
      </c>
      <c r="AD107" s="1" t="s">
        <v>40</v>
      </c>
      <c r="AE107" s="1">
        <v>971563</v>
      </c>
    </row>
    <row r="108" spans="1:31" x14ac:dyDescent="0.25">
      <c r="A108" s="1">
        <v>2408813100</v>
      </c>
      <c r="C108" s="1">
        <v>121000</v>
      </c>
      <c r="D108" s="1">
        <v>405700</v>
      </c>
      <c r="E108" s="1" t="s">
        <v>170</v>
      </c>
      <c r="F108" s="1" t="s">
        <v>171</v>
      </c>
      <c r="G108" s="1" t="s">
        <v>187</v>
      </c>
      <c r="H108" s="1" t="s">
        <v>46</v>
      </c>
      <c r="I108" s="1" t="s">
        <v>42</v>
      </c>
      <c r="L108" s="1" t="s">
        <v>321</v>
      </c>
      <c r="M108" s="1" t="s">
        <v>189</v>
      </c>
      <c r="N108" s="1" t="s">
        <v>189</v>
      </c>
      <c r="O108" s="1">
        <v>1099154</v>
      </c>
      <c r="P108" s="1">
        <v>438283</v>
      </c>
      <c r="Q108" s="1" t="s">
        <v>4</v>
      </c>
      <c r="R108" s="1" t="s">
        <v>336</v>
      </c>
      <c r="S108" s="1">
        <v>2409694</v>
      </c>
      <c r="T108" s="1" t="s">
        <v>35</v>
      </c>
      <c r="U108" s="1" t="s">
        <v>63</v>
      </c>
      <c r="V108" s="1" t="s">
        <v>337</v>
      </c>
      <c r="W108" s="1" t="s">
        <v>338</v>
      </c>
      <c r="X108" s="1" t="s">
        <v>334</v>
      </c>
      <c r="Z108" s="2">
        <v>41435</v>
      </c>
      <c r="AA108" s="2">
        <v>41443</v>
      </c>
      <c r="AC108" s="1" t="s">
        <v>39</v>
      </c>
      <c r="AD108" s="1" t="s">
        <v>40</v>
      </c>
      <c r="AE108" s="1">
        <v>225934</v>
      </c>
    </row>
    <row r="109" spans="1:31" x14ac:dyDescent="0.25">
      <c r="A109" s="1">
        <v>2430220100</v>
      </c>
      <c r="C109" s="1">
        <v>92211</v>
      </c>
      <c r="D109" s="1">
        <v>410927</v>
      </c>
      <c r="E109" s="1" t="s">
        <v>170</v>
      </c>
      <c r="F109" s="1" t="s">
        <v>171</v>
      </c>
      <c r="G109" s="1" t="s">
        <v>60</v>
      </c>
      <c r="H109" s="1" t="s">
        <v>90</v>
      </c>
      <c r="I109" s="1" t="s">
        <v>56</v>
      </c>
      <c r="J109" s="1" t="s">
        <v>647</v>
      </c>
      <c r="L109" s="1" t="s">
        <v>32</v>
      </c>
      <c r="M109" s="1" t="s">
        <v>153</v>
      </c>
      <c r="N109" s="1" t="s">
        <v>153</v>
      </c>
      <c r="O109" s="1">
        <v>1101653</v>
      </c>
      <c r="P109" s="1">
        <v>0</v>
      </c>
      <c r="Q109" s="1" t="s">
        <v>4</v>
      </c>
      <c r="S109" s="1">
        <v>2421139</v>
      </c>
      <c r="T109" s="1" t="s">
        <v>35</v>
      </c>
      <c r="U109" s="1" t="s">
        <v>50</v>
      </c>
      <c r="V109" s="1" t="s">
        <v>339</v>
      </c>
      <c r="X109" s="1" t="s">
        <v>340</v>
      </c>
      <c r="Z109" s="2">
        <v>41576</v>
      </c>
      <c r="AA109" s="2">
        <v>41576</v>
      </c>
      <c r="AC109" s="1" t="s">
        <v>39</v>
      </c>
      <c r="AD109" s="1" t="s">
        <v>40</v>
      </c>
      <c r="AE109" s="1">
        <v>970393</v>
      </c>
    </row>
    <row r="110" spans="1:31" x14ac:dyDescent="0.25">
      <c r="A110" s="1">
        <v>2454781100</v>
      </c>
      <c r="C110" s="1">
        <v>105010</v>
      </c>
      <c r="D110" s="1">
        <v>400014</v>
      </c>
      <c r="E110" s="1" t="s">
        <v>148</v>
      </c>
      <c r="F110" s="1" t="s">
        <v>171</v>
      </c>
      <c r="G110" s="1" t="s">
        <v>31</v>
      </c>
      <c r="H110" s="1" t="s">
        <v>41</v>
      </c>
      <c r="I110" s="1" t="s">
        <v>42</v>
      </c>
      <c r="L110" s="1" t="s">
        <v>80</v>
      </c>
      <c r="M110" s="1" t="s">
        <v>152</v>
      </c>
      <c r="N110" s="1" t="s">
        <v>153</v>
      </c>
      <c r="O110" s="1">
        <v>1101468</v>
      </c>
      <c r="P110" s="1">
        <v>444048</v>
      </c>
      <c r="Q110" s="1" t="s">
        <v>4</v>
      </c>
      <c r="R110" s="1" t="s">
        <v>341</v>
      </c>
      <c r="S110" s="1">
        <v>2420132</v>
      </c>
      <c r="T110" s="1" t="s">
        <v>35</v>
      </c>
      <c r="U110" s="1" t="s">
        <v>36</v>
      </c>
      <c r="V110" s="1" t="s">
        <v>36</v>
      </c>
      <c r="W110" s="1" t="s">
        <v>342</v>
      </c>
      <c r="X110" s="1" t="s">
        <v>343</v>
      </c>
      <c r="Z110" s="2">
        <v>41880</v>
      </c>
      <c r="AA110" s="2">
        <v>41939</v>
      </c>
      <c r="AC110" s="1" t="s">
        <v>344</v>
      </c>
      <c r="AD110" s="1" t="s">
        <v>40</v>
      </c>
      <c r="AE110" s="1">
        <v>230014</v>
      </c>
    </row>
    <row r="111" spans="1:31" x14ac:dyDescent="0.25">
      <c r="A111" s="1">
        <v>2458053100</v>
      </c>
      <c r="C111" s="1">
        <v>89524</v>
      </c>
      <c r="D111" s="1">
        <v>411986</v>
      </c>
      <c r="E111" s="1" t="s">
        <v>170</v>
      </c>
      <c r="F111" s="1" t="s">
        <v>171</v>
      </c>
      <c r="G111" s="1" t="s">
        <v>31</v>
      </c>
      <c r="H111" s="1" t="s">
        <v>90</v>
      </c>
      <c r="I111" s="1" t="s">
        <v>56</v>
      </c>
      <c r="J111" s="1" t="s">
        <v>642</v>
      </c>
      <c r="L111" s="1" t="s">
        <v>345</v>
      </c>
      <c r="M111" s="1" t="s">
        <v>189</v>
      </c>
      <c r="N111" s="1" t="s">
        <v>189</v>
      </c>
      <c r="O111" s="1">
        <v>1145808</v>
      </c>
      <c r="P111" s="1">
        <v>0</v>
      </c>
      <c r="Q111" s="1" t="s">
        <v>309</v>
      </c>
      <c r="R111" s="1" t="s">
        <v>346</v>
      </c>
      <c r="S111" s="1">
        <v>2502104</v>
      </c>
      <c r="T111" s="1" t="s">
        <v>35</v>
      </c>
      <c r="U111" s="1" t="s">
        <v>50</v>
      </c>
      <c r="V111" s="1" t="s">
        <v>339</v>
      </c>
      <c r="W111" s="1" t="s">
        <v>347</v>
      </c>
      <c r="X111" s="1" t="s">
        <v>156</v>
      </c>
      <c r="Z111" s="2">
        <v>41911</v>
      </c>
      <c r="AA111" s="2">
        <v>41913</v>
      </c>
      <c r="AC111" s="1" t="s">
        <v>348</v>
      </c>
      <c r="AD111" s="1" t="s">
        <v>40</v>
      </c>
      <c r="AE111" s="1">
        <v>1145821</v>
      </c>
    </row>
    <row r="112" spans="1:31" x14ac:dyDescent="0.25">
      <c r="A112" s="1">
        <v>2461990100</v>
      </c>
      <c r="C112" s="1">
        <v>119604</v>
      </c>
      <c r="D112" s="1">
        <v>406186</v>
      </c>
      <c r="E112" s="1" t="s">
        <v>175</v>
      </c>
      <c r="F112" s="1" t="s">
        <v>171</v>
      </c>
      <c r="G112" s="1" t="s">
        <v>31</v>
      </c>
      <c r="H112" s="1" t="s">
        <v>46</v>
      </c>
      <c r="I112" s="1" t="s">
        <v>42</v>
      </c>
      <c r="L112" s="1" t="s">
        <v>349</v>
      </c>
      <c r="M112" s="1" t="s">
        <v>179</v>
      </c>
      <c r="N112" s="1" t="s">
        <v>157</v>
      </c>
      <c r="O112" s="1">
        <v>1135578</v>
      </c>
      <c r="P112" s="1">
        <v>0</v>
      </c>
      <c r="Q112" s="1" t="s">
        <v>4</v>
      </c>
      <c r="S112" s="1">
        <v>2462326</v>
      </c>
      <c r="T112" s="1" t="s">
        <v>35</v>
      </c>
      <c r="U112" s="1" t="s">
        <v>63</v>
      </c>
      <c r="V112" s="1" t="s">
        <v>63</v>
      </c>
      <c r="W112" s="1" t="s">
        <v>299</v>
      </c>
      <c r="X112" s="1" t="s">
        <v>300</v>
      </c>
      <c r="Z112" s="2">
        <v>41948</v>
      </c>
      <c r="AA112" s="2">
        <v>41954</v>
      </c>
      <c r="AC112" s="1" t="s">
        <v>350</v>
      </c>
      <c r="AD112" s="1" t="s">
        <v>40</v>
      </c>
      <c r="AE112" s="1">
        <v>1135582</v>
      </c>
    </row>
    <row r="113" spans="1:31" x14ac:dyDescent="0.25">
      <c r="A113" s="1">
        <v>2462921100</v>
      </c>
      <c r="C113" s="1">
        <v>94511</v>
      </c>
      <c r="D113" s="1">
        <v>402887</v>
      </c>
      <c r="E113" s="1" t="s">
        <v>170</v>
      </c>
      <c r="F113" s="1" t="s">
        <v>171</v>
      </c>
      <c r="G113" s="1" t="s">
        <v>160</v>
      </c>
      <c r="H113" s="1" t="s">
        <v>356</v>
      </c>
      <c r="I113" s="1" t="s">
        <v>56</v>
      </c>
      <c r="J113" s="1" t="s">
        <v>648</v>
      </c>
      <c r="K113" s="1" t="s">
        <v>161</v>
      </c>
      <c r="L113" s="1" t="s">
        <v>351</v>
      </c>
      <c r="M113" s="1" t="s">
        <v>158</v>
      </c>
      <c r="N113" s="1" t="s">
        <v>191</v>
      </c>
      <c r="O113" s="1">
        <v>1123621</v>
      </c>
      <c r="P113" s="1">
        <v>0</v>
      </c>
      <c r="Q113" s="1" t="s">
        <v>4</v>
      </c>
      <c r="R113" s="1" t="s">
        <v>352</v>
      </c>
      <c r="S113" s="1">
        <v>2461875</v>
      </c>
      <c r="T113" s="1" t="s">
        <v>35</v>
      </c>
      <c r="U113" s="1" t="s">
        <v>50</v>
      </c>
      <c r="V113" s="1" t="s">
        <v>353</v>
      </c>
      <c r="W113" s="1" t="s">
        <v>354</v>
      </c>
      <c r="X113" s="1" t="s">
        <v>217</v>
      </c>
      <c r="Z113" s="2">
        <v>41960</v>
      </c>
      <c r="AA113" s="2">
        <v>41967</v>
      </c>
      <c r="AC113" s="1" t="s">
        <v>355</v>
      </c>
      <c r="AD113" s="1" t="s">
        <v>40</v>
      </c>
      <c r="AE113" s="1">
        <v>1123629</v>
      </c>
    </row>
    <row r="114" spans="1:31" x14ac:dyDescent="0.25">
      <c r="A114" s="1">
        <v>2462921100</v>
      </c>
      <c r="C114" s="1">
        <v>94511</v>
      </c>
      <c r="D114" s="1">
        <v>402887</v>
      </c>
      <c r="E114" s="1" t="s">
        <v>170</v>
      </c>
      <c r="F114" s="1" t="s">
        <v>171</v>
      </c>
      <c r="G114" s="1" t="s">
        <v>31</v>
      </c>
      <c r="H114" s="1" t="s">
        <v>356</v>
      </c>
      <c r="I114" s="1" t="s">
        <v>56</v>
      </c>
      <c r="J114" s="1" t="s">
        <v>648</v>
      </c>
      <c r="L114" s="1" t="s">
        <v>349</v>
      </c>
      <c r="M114" s="1" t="s">
        <v>158</v>
      </c>
      <c r="N114" s="1" t="s">
        <v>153</v>
      </c>
      <c r="O114" s="1">
        <v>1123621</v>
      </c>
      <c r="P114" s="1">
        <v>0</v>
      </c>
      <c r="Q114" s="1" t="s">
        <v>4</v>
      </c>
      <c r="R114" s="1" t="s">
        <v>352</v>
      </c>
      <c r="S114" s="1">
        <v>2461874</v>
      </c>
      <c r="T114" s="1" t="s">
        <v>35</v>
      </c>
      <c r="U114" s="1" t="s">
        <v>50</v>
      </c>
      <c r="V114" s="1" t="s">
        <v>353</v>
      </c>
      <c r="W114" s="1" t="s">
        <v>354</v>
      </c>
      <c r="X114" s="1" t="s">
        <v>217</v>
      </c>
      <c r="Z114" s="2">
        <v>41960</v>
      </c>
      <c r="AA114" s="2">
        <v>41967</v>
      </c>
      <c r="AC114" s="1" t="s">
        <v>355</v>
      </c>
      <c r="AD114" s="1" t="s">
        <v>40</v>
      </c>
      <c r="AE114" s="1">
        <v>1123628</v>
      </c>
    </row>
    <row r="115" spans="1:31" x14ac:dyDescent="0.25">
      <c r="A115" s="1">
        <v>2462921100</v>
      </c>
      <c r="C115" s="1">
        <v>94511</v>
      </c>
      <c r="D115" s="1">
        <v>402887</v>
      </c>
      <c r="E115" s="1" t="s">
        <v>170</v>
      </c>
      <c r="F115" s="1" t="s">
        <v>171</v>
      </c>
      <c r="G115" s="1" t="s">
        <v>176</v>
      </c>
      <c r="H115" s="1" t="s">
        <v>356</v>
      </c>
      <c r="I115" s="1" t="s">
        <v>56</v>
      </c>
      <c r="J115" s="1" t="s">
        <v>648</v>
      </c>
      <c r="K115" s="1" t="s">
        <v>357</v>
      </c>
      <c r="L115" s="1" t="s">
        <v>203</v>
      </c>
      <c r="M115" s="1" t="s">
        <v>153</v>
      </c>
      <c r="N115" s="1" t="s">
        <v>153</v>
      </c>
      <c r="O115" s="1">
        <v>1123621</v>
      </c>
      <c r="P115" s="1">
        <v>0</v>
      </c>
      <c r="Q115" s="1" t="s">
        <v>4</v>
      </c>
      <c r="R115" s="1" t="s">
        <v>352</v>
      </c>
      <c r="S115" s="1">
        <v>2461877</v>
      </c>
      <c r="T115" s="1" t="s">
        <v>35</v>
      </c>
      <c r="U115" s="1" t="s">
        <v>50</v>
      </c>
      <c r="V115" s="1" t="s">
        <v>353</v>
      </c>
      <c r="W115" s="1" t="s">
        <v>354</v>
      </c>
      <c r="X115" s="1" t="s">
        <v>217</v>
      </c>
      <c r="Z115" s="2">
        <v>41960</v>
      </c>
      <c r="AA115" s="2">
        <v>41967</v>
      </c>
      <c r="AC115" s="1" t="s">
        <v>355</v>
      </c>
      <c r="AD115" s="1" t="s">
        <v>40</v>
      </c>
      <c r="AE115" s="1">
        <v>1123631</v>
      </c>
    </row>
    <row r="116" spans="1:31" x14ac:dyDescent="0.25">
      <c r="A116" s="1">
        <v>2474659100</v>
      </c>
      <c r="C116" s="1">
        <v>103907</v>
      </c>
      <c r="D116" s="1">
        <v>397838</v>
      </c>
      <c r="E116" s="1" t="s">
        <v>170</v>
      </c>
      <c r="F116" s="1" t="s">
        <v>171</v>
      </c>
      <c r="G116" s="1" t="s">
        <v>187</v>
      </c>
      <c r="H116" s="1" t="s">
        <v>103</v>
      </c>
      <c r="I116" s="1" t="s">
        <v>42</v>
      </c>
      <c r="L116" s="1" t="s">
        <v>297</v>
      </c>
      <c r="M116" s="1" t="s">
        <v>189</v>
      </c>
      <c r="N116" s="1" t="s">
        <v>189</v>
      </c>
      <c r="O116" s="1">
        <v>1113164</v>
      </c>
      <c r="P116" s="1">
        <v>0</v>
      </c>
      <c r="Q116" s="1" t="s">
        <v>4</v>
      </c>
      <c r="S116" s="1">
        <v>2461062</v>
      </c>
      <c r="T116" s="1" t="s">
        <v>35</v>
      </c>
      <c r="U116" s="1" t="s">
        <v>36</v>
      </c>
      <c r="V116" s="1" t="s">
        <v>36</v>
      </c>
      <c r="X116" s="1" t="s">
        <v>213</v>
      </c>
      <c r="Z116" s="2">
        <v>42072</v>
      </c>
      <c r="AA116" s="2">
        <v>42075</v>
      </c>
      <c r="AB116" s="2">
        <v>42075</v>
      </c>
      <c r="AC116" s="1" t="s">
        <v>358</v>
      </c>
      <c r="AD116" s="1" t="s">
        <v>40</v>
      </c>
      <c r="AE116" s="1">
        <v>1012021</v>
      </c>
    </row>
    <row r="117" spans="1:31" x14ac:dyDescent="0.25">
      <c r="A117" s="1">
        <v>2475200100</v>
      </c>
      <c r="C117" s="1">
        <v>101055</v>
      </c>
      <c r="D117" s="1">
        <v>406232</v>
      </c>
      <c r="E117" s="1" t="s">
        <v>175</v>
      </c>
      <c r="F117" s="1" t="s">
        <v>171</v>
      </c>
      <c r="G117" s="1" t="s">
        <v>150</v>
      </c>
      <c r="H117" s="1" t="s">
        <v>46</v>
      </c>
      <c r="I117" s="1" t="s">
        <v>56</v>
      </c>
      <c r="J117" s="1" t="s">
        <v>639</v>
      </c>
      <c r="K117" s="1" t="s">
        <v>359</v>
      </c>
      <c r="L117" s="1" t="s">
        <v>360</v>
      </c>
      <c r="M117" s="1" t="s">
        <v>152</v>
      </c>
      <c r="N117" s="1" t="s">
        <v>152</v>
      </c>
      <c r="O117" s="1">
        <v>1119108</v>
      </c>
      <c r="P117" s="1">
        <v>0</v>
      </c>
      <c r="Q117" s="1" t="s">
        <v>309</v>
      </c>
      <c r="R117" s="1" t="s">
        <v>361</v>
      </c>
      <c r="S117" s="1">
        <v>2499869</v>
      </c>
      <c r="T117" s="1" t="s">
        <v>35</v>
      </c>
      <c r="U117" s="1" t="s">
        <v>50</v>
      </c>
      <c r="V117" s="1" t="s">
        <v>362</v>
      </c>
      <c r="W117" s="1" t="s">
        <v>363</v>
      </c>
      <c r="X117" s="1" t="s">
        <v>300</v>
      </c>
      <c r="Z117" s="2">
        <v>42076</v>
      </c>
      <c r="AA117" s="2">
        <v>42081</v>
      </c>
      <c r="AB117" s="2">
        <v>42082</v>
      </c>
      <c r="AC117" s="1" t="s">
        <v>364</v>
      </c>
      <c r="AD117" s="1" t="s">
        <v>40</v>
      </c>
      <c r="AE117" s="1">
        <v>1119109</v>
      </c>
    </row>
    <row r="118" spans="1:31" x14ac:dyDescent="0.25">
      <c r="A118" s="1">
        <v>2479349100</v>
      </c>
      <c r="C118" s="1">
        <v>114073</v>
      </c>
      <c r="D118" s="1">
        <v>409845</v>
      </c>
      <c r="E118" s="1" t="s">
        <v>175</v>
      </c>
      <c r="F118" s="1" t="s">
        <v>171</v>
      </c>
      <c r="G118" s="1" t="s">
        <v>187</v>
      </c>
      <c r="H118" s="1" t="s">
        <v>103</v>
      </c>
      <c r="K118" s="1" t="s">
        <v>297</v>
      </c>
      <c r="L118" s="1" t="s">
        <v>321</v>
      </c>
      <c r="M118" s="1" t="s">
        <v>157</v>
      </c>
      <c r="N118" s="1" t="s">
        <v>157</v>
      </c>
      <c r="O118" s="1">
        <v>1102336</v>
      </c>
      <c r="P118" s="1">
        <v>445967</v>
      </c>
      <c r="Q118" s="1" t="s">
        <v>4</v>
      </c>
      <c r="R118" s="1" t="s">
        <v>365</v>
      </c>
      <c r="S118" s="1">
        <v>2424317</v>
      </c>
      <c r="T118" s="1" t="s">
        <v>35</v>
      </c>
      <c r="U118" s="1" t="s">
        <v>240</v>
      </c>
      <c r="V118" s="1" t="s">
        <v>246</v>
      </c>
      <c r="W118" s="1" t="s">
        <v>366</v>
      </c>
      <c r="X118" s="1" t="s">
        <v>343</v>
      </c>
      <c r="Z118" s="2">
        <v>42103</v>
      </c>
      <c r="AA118" s="2">
        <v>42117</v>
      </c>
      <c r="AC118" s="1" t="s">
        <v>367</v>
      </c>
      <c r="AD118" s="1" t="s">
        <v>40</v>
      </c>
      <c r="AE118" s="1">
        <v>231378</v>
      </c>
    </row>
    <row r="119" spans="1:31" x14ac:dyDescent="0.25">
      <c r="A119" s="1">
        <v>2479349100</v>
      </c>
      <c r="C119" s="1">
        <v>114073</v>
      </c>
      <c r="D119" s="1">
        <v>409845</v>
      </c>
      <c r="E119" s="1" t="s">
        <v>170</v>
      </c>
      <c r="F119" s="1" t="s">
        <v>171</v>
      </c>
      <c r="G119" s="1" t="s">
        <v>206</v>
      </c>
      <c r="H119" s="1" t="s">
        <v>103</v>
      </c>
      <c r="K119" s="1" t="s">
        <v>226</v>
      </c>
      <c r="L119" s="1" t="s">
        <v>227</v>
      </c>
      <c r="M119" s="1" t="s">
        <v>153</v>
      </c>
      <c r="N119" s="1" t="s">
        <v>153</v>
      </c>
      <c r="O119" s="1">
        <v>1102336</v>
      </c>
      <c r="P119" s="1">
        <v>445967</v>
      </c>
      <c r="Q119" s="1" t="s">
        <v>4</v>
      </c>
      <c r="R119" s="1" t="s">
        <v>365</v>
      </c>
      <c r="S119" s="1">
        <v>2424321</v>
      </c>
      <c r="T119" s="1" t="s">
        <v>35</v>
      </c>
      <c r="U119" s="1" t="s">
        <v>240</v>
      </c>
      <c r="V119" s="1" t="s">
        <v>246</v>
      </c>
      <c r="W119" s="1" t="s">
        <v>366</v>
      </c>
      <c r="X119" s="1" t="s">
        <v>343</v>
      </c>
      <c r="Z119" s="2">
        <v>42103</v>
      </c>
      <c r="AA119" s="2">
        <v>42117</v>
      </c>
      <c r="AC119" s="1" t="s">
        <v>367</v>
      </c>
      <c r="AD119" s="1" t="s">
        <v>40</v>
      </c>
      <c r="AE119" s="1">
        <v>231382</v>
      </c>
    </row>
    <row r="120" spans="1:31" x14ac:dyDescent="0.25">
      <c r="A120" s="1">
        <v>2481243100</v>
      </c>
      <c r="C120" s="1">
        <v>89311</v>
      </c>
      <c r="D120" s="1">
        <v>410612</v>
      </c>
      <c r="E120" s="1" t="s">
        <v>170</v>
      </c>
      <c r="F120" s="1" t="s">
        <v>171</v>
      </c>
      <c r="G120" s="1" t="s">
        <v>60</v>
      </c>
      <c r="H120" s="1" t="s">
        <v>90</v>
      </c>
      <c r="I120" s="1" t="s">
        <v>56</v>
      </c>
      <c r="J120" s="1" t="s">
        <v>639</v>
      </c>
      <c r="L120" s="1" t="s">
        <v>32</v>
      </c>
      <c r="M120" s="1" t="s">
        <v>191</v>
      </c>
      <c r="N120" s="1" t="s">
        <v>191</v>
      </c>
      <c r="O120" s="1">
        <v>1102436</v>
      </c>
      <c r="P120" s="1">
        <v>0</v>
      </c>
      <c r="Q120" s="1" t="s">
        <v>4</v>
      </c>
      <c r="S120" s="1">
        <v>2424699</v>
      </c>
      <c r="T120" s="1" t="s">
        <v>35</v>
      </c>
      <c r="U120" s="1" t="s">
        <v>50</v>
      </c>
      <c r="V120" s="1" t="s">
        <v>50</v>
      </c>
      <c r="X120" s="1" t="s">
        <v>213</v>
      </c>
      <c r="Z120" s="2">
        <v>42122</v>
      </c>
      <c r="AA120" s="2">
        <v>42125</v>
      </c>
      <c r="AC120" s="1" t="s">
        <v>368</v>
      </c>
      <c r="AD120" s="1" t="s">
        <v>40</v>
      </c>
      <c r="AE120" s="1">
        <v>970960</v>
      </c>
    </row>
    <row r="121" spans="1:31" x14ac:dyDescent="0.25">
      <c r="A121" s="1">
        <v>2770519100</v>
      </c>
      <c r="C121" s="1">
        <v>115100</v>
      </c>
      <c r="D121" s="1">
        <v>406250</v>
      </c>
      <c r="E121" s="1" t="s">
        <v>159</v>
      </c>
      <c r="F121" s="1" t="s">
        <v>149</v>
      </c>
      <c r="G121" s="1" t="s">
        <v>60</v>
      </c>
      <c r="H121" s="1" t="s">
        <v>65</v>
      </c>
      <c r="L121" s="1" t="s">
        <v>32</v>
      </c>
      <c r="M121" s="1" t="s">
        <v>163</v>
      </c>
      <c r="N121" s="1" t="s">
        <v>163</v>
      </c>
      <c r="O121" s="1">
        <v>1039763</v>
      </c>
      <c r="P121" s="1">
        <v>14148</v>
      </c>
      <c r="Q121" s="1" t="s">
        <v>4</v>
      </c>
      <c r="R121" s="1" t="s">
        <v>369</v>
      </c>
      <c r="S121" s="1">
        <v>2149903</v>
      </c>
      <c r="T121" s="1" t="s">
        <v>35</v>
      </c>
      <c r="U121" s="1" t="s">
        <v>63</v>
      </c>
      <c r="V121" s="1" t="s">
        <v>63</v>
      </c>
      <c r="W121" s="1" t="s">
        <v>370</v>
      </c>
      <c r="X121" s="1" t="s">
        <v>71</v>
      </c>
      <c r="Y121" s="2">
        <v>28126</v>
      </c>
      <c r="Z121" s="2">
        <v>28396</v>
      </c>
      <c r="AC121" s="1" t="s">
        <v>72</v>
      </c>
      <c r="AD121" s="1" t="s">
        <v>73</v>
      </c>
      <c r="AE121" s="1">
        <v>506239</v>
      </c>
    </row>
    <row r="122" spans="1:31" x14ac:dyDescent="0.25">
      <c r="A122" s="1">
        <v>2770949100</v>
      </c>
      <c r="C122" s="1">
        <v>115200</v>
      </c>
      <c r="D122" s="1">
        <v>406720</v>
      </c>
      <c r="E122" s="1" t="s">
        <v>220</v>
      </c>
      <c r="F122" s="1" t="s">
        <v>149</v>
      </c>
      <c r="G122" s="1" t="s">
        <v>31</v>
      </c>
      <c r="H122" s="1" t="s">
        <v>41</v>
      </c>
      <c r="L122" s="1" t="s">
        <v>80</v>
      </c>
      <c r="M122" s="1" t="s">
        <v>181</v>
      </c>
      <c r="N122" s="1" t="s">
        <v>181</v>
      </c>
      <c r="O122" s="1">
        <v>1041493</v>
      </c>
      <c r="P122" s="1">
        <v>14208</v>
      </c>
      <c r="Q122" s="1" t="s">
        <v>4</v>
      </c>
      <c r="S122" s="1">
        <v>2156806</v>
      </c>
      <c r="T122" s="1" t="s">
        <v>35</v>
      </c>
      <c r="U122" s="1" t="s">
        <v>63</v>
      </c>
      <c r="V122" s="1" t="s">
        <v>278</v>
      </c>
      <c r="W122" s="1" t="s">
        <v>371</v>
      </c>
      <c r="X122" s="1" t="s">
        <v>71</v>
      </c>
      <c r="Y122" s="2">
        <v>28856</v>
      </c>
      <c r="Z122" s="2">
        <v>29094</v>
      </c>
      <c r="AC122" s="1" t="s">
        <v>72</v>
      </c>
      <c r="AD122" s="1" t="s">
        <v>73</v>
      </c>
      <c r="AE122" s="1">
        <v>422145</v>
      </c>
    </row>
    <row r="123" spans="1:31" x14ac:dyDescent="0.25">
      <c r="A123" s="1">
        <v>2770949100</v>
      </c>
      <c r="C123" s="1">
        <v>115200</v>
      </c>
      <c r="D123" s="1">
        <v>406720</v>
      </c>
      <c r="E123" s="1" t="s">
        <v>159</v>
      </c>
      <c r="F123" s="1" t="s">
        <v>149</v>
      </c>
      <c r="G123" s="1" t="s">
        <v>31</v>
      </c>
      <c r="H123" s="1" t="s">
        <v>41</v>
      </c>
      <c r="L123" s="1" t="s">
        <v>80</v>
      </c>
      <c r="M123" s="1" t="s">
        <v>372</v>
      </c>
      <c r="N123" s="1" t="s">
        <v>169</v>
      </c>
      <c r="O123" s="1">
        <v>1041493</v>
      </c>
      <c r="P123" s="1">
        <v>14208</v>
      </c>
      <c r="Q123" s="1" t="s">
        <v>4</v>
      </c>
      <c r="S123" s="1">
        <v>2156807</v>
      </c>
      <c r="T123" s="1" t="s">
        <v>35</v>
      </c>
      <c r="U123" s="1" t="s">
        <v>63</v>
      </c>
      <c r="V123" s="1" t="s">
        <v>278</v>
      </c>
      <c r="W123" s="1" t="s">
        <v>371</v>
      </c>
      <c r="X123" s="1" t="s">
        <v>71</v>
      </c>
      <c r="Y123" s="2">
        <v>28856</v>
      </c>
      <c r="Z123" s="2">
        <v>29094</v>
      </c>
      <c r="AC123" s="1" t="s">
        <v>72</v>
      </c>
      <c r="AD123" s="1" t="s">
        <v>73</v>
      </c>
      <c r="AE123" s="1">
        <v>422146</v>
      </c>
    </row>
    <row r="124" spans="1:31" x14ac:dyDescent="0.25">
      <c r="A124" s="1">
        <v>2771126100</v>
      </c>
      <c r="C124" s="1">
        <v>115110</v>
      </c>
      <c r="D124" s="1">
        <v>406520</v>
      </c>
      <c r="E124" s="1" t="s">
        <v>258</v>
      </c>
      <c r="F124" s="1" t="s">
        <v>149</v>
      </c>
      <c r="G124" s="1" t="s">
        <v>160</v>
      </c>
      <c r="H124" s="1" t="s">
        <v>65</v>
      </c>
      <c r="K124" s="1" t="s">
        <v>254</v>
      </c>
      <c r="L124" s="1" t="s">
        <v>254</v>
      </c>
      <c r="M124" s="1" t="s">
        <v>34</v>
      </c>
      <c r="N124" s="1" t="s">
        <v>34</v>
      </c>
      <c r="O124" s="1">
        <v>1037573</v>
      </c>
      <c r="P124" s="1">
        <v>14232</v>
      </c>
      <c r="Q124" s="1" t="s">
        <v>4</v>
      </c>
      <c r="S124" s="1">
        <v>2141413</v>
      </c>
      <c r="T124" s="1" t="s">
        <v>35</v>
      </c>
      <c r="U124" s="1" t="s">
        <v>63</v>
      </c>
      <c r="V124" s="1" t="s">
        <v>278</v>
      </c>
      <c r="W124" s="1" t="s">
        <v>371</v>
      </c>
      <c r="X124" s="1" t="s">
        <v>71</v>
      </c>
      <c r="Y124" s="2">
        <v>27699</v>
      </c>
      <c r="Z124" s="2">
        <v>27699</v>
      </c>
      <c r="AC124" s="1" t="s">
        <v>72</v>
      </c>
      <c r="AD124" s="1" t="s">
        <v>73</v>
      </c>
      <c r="AE124" s="1">
        <v>455508</v>
      </c>
    </row>
    <row r="125" spans="1:31" x14ac:dyDescent="0.25">
      <c r="A125" s="1">
        <v>2773265100</v>
      </c>
      <c r="C125" s="1">
        <v>114560</v>
      </c>
      <c r="D125" s="1">
        <v>407560</v>
      </c>
      <c r="E125" s="1" t="s">
        <v>175</v>
      </c>
      <c r="F125" s="1" t="s">
        <v>171</v>
      </c>
      <c r="G125" s="1" t="s">
        <v>60</v>
      </c>
      <c r="H125" s="1" t="s">
        <v>103</v>
      </c>
      <c r="L125" s="1" t="s">
        <v>32</v>
      </c>
      <c r="M125" s="1" t="s">
        <v>157</v>
      </c>
      <c r="N125" s="1" t="s">
        <v>157</v>
      </c>
      <c r="O125" s="1">
        <v>1041495</v>
      </c>
      <c r="P125" s="1">
        <v>14528</v>
      </c>
      <c r="Q125" s="1" t="s">
        <v>4</v>
      </c>
      <c r="S125" s="1">
        <v>2156818</v>
      </c>
      <c r="T125" s="1" t="s">
        <v>35</v>
      </c>
      <c r="U125" s="1" t="s">
        <v>63</v>
      </c>
      <c r="V125" s="1" t="s">
        <v>63</v>
      </c>
      <c r="W125" s="1" t="s">
        <v>373</v>
      </c>
      <c r="X125" s="1" t="s">
        <v>71</v>
      </c>
      <c r="Y125" s="2">
        <v>28856</v>
      </c>
      <c r="Z125" s="2">
        <v>29094</v>
      </c>
      <c r="AC125" s="1" t="s">
        <v>72</v>
      </c>
      <c r="AD125" s="1" t="s">
        <v>73</v>
      </c>
      <c r="AE125" s="1">
        <v>519786</v>
      </c>
    </row>
    <row r="126" spans="1:31" x14ac:dyDescent="0.25">
      <c r="A126" s="1">
        <v>2773265100</v>
      </c>
      <c r="C126" s="1">
        <v>114560</v>
      </c>
      <c r="D126" s="1">
        <v>407560</v>
      </c>
      <c r="E126" s="1" t="s">
        <v>159</v>
      </c>
      <c r="F126" s="1" t="s">
        <v>149</v>
      </c>
      <c r="G126" s="1" t="s">
        <v>60</v>
      </c>
      <c r="H126" s="1" t="s">
        <v>103</v>
      </c>
      <c r="L126" s="1" t="s">
        <v>32</v>
      </c>
      <c r="M126" s="1" t="s">
        <v>163</v>
      </c>
      <c r="N126" s="1" t="s">
        <v>163</v>
      </c>
      <c r="O126" s="1">
        <v>1041495</v>
      </c>
      <c r="P126" s="1">
        <v>14528</v>
      </c>
      <c r="Q126" s="1" t="s">
        <v>4</v>
      </c>
      <c r="S126" s="1">
        <v>2156821</v>
      </c>
      <c r="T126" s="1" t="s">
        <v>35</v>
      </c>
      <c r="U126" s="1" t="s">
        <v>63</v>
      </c>
      <c r="V126" s="1" t="s">
        <v>63</v>
      </c>
      <c r="W126" s="1" t="s">
        <v>373</v>
      </c>
      <c r="X126" s="1" t="s">
        <v>71</v>
      </c>
      <c r="Y126" s="2">
        <v>28856</v>
      </c>
      <c r="Z126" s="2">
        <v>29094</v>
      </c>
      <c r="AC126" s="1" t="s">
        <v>72</v>
      </c>
      <c r="AD126" s="1" t="s">
        <v>73</v>
      </c>
      <c r="AE126" s="1">
        <v>533253</v>
      </c>
    </row>
    <row r="127" spans="1:31" x14ac:dyDescent="0.25">
      <c r="A127" s="1">
        <v>2774391100</v>
      </c>
      <c r="C127" s="1">
        <v>119523</v>
      </c>
      <c r="D127" s="1">
        <v>406614</v>
      </c>
      <c r="E127" s="1" t="s">
        <v>258</v>
      </c>
      <c r="F127" s="1" t="s">
        <v>149</v>
      </c>
      <c r="G127" s="1" t="s">
        <v>31</v>
      </c>
      <c r="H127" s="1" t="s">
        <v>46</v>
      </c>
      <c r="I127" s="1" t="s">
        <v>42</v>
      </c>
      <c r="L127" s="1" t="s">
        <v>80</v>
      </c>
      <c r="M127" s="1" t="s">
        <v>34</v>
      </c>
      <c r="N127" s="1" t="s">
        <v>34</v>
      </c>
      <c r="O127" s="1">
        <v>1046032</v>
      </c>
      <c r="P127" s="1">
        <v>14697</v>
      </c>
      <c r="Q127" s="1" t="s">
        <v>4</v>
      </c>
      <c r="R127" s="1" t="s">
        <v>374</v>
      </c>
      <c r="S127" s="1">
        <v>2173619</v>
      </c>
      <c r="T127" s="1" t="s">
        <v>35</v>
      </c>
      <c r="U127" s="1" t="s">
        <v>63</v>
      </c>
      <c r="V127" s="1" t="s">
        <v>63</v>
      </c>
      <c r="W127" s="1" t="s">
        <v>375</v>
      </c>
      <c r="X127" s="1" t="s">
        <v>376</v>
      </c>
      <c r="Y127" s="2">
        <v>30926</v>
      </c>
      <c r="Z127" s="2">
        <v>30682</v>
      </c>
      <c r="AC127" s="1" t="s">
        <v>72</v>
      </c>
      <c r="AD127" s="1" t="s">
        <v>73</v>
      </c>
      <c r="AE127" s="1">
        <v>599098</v>
      </c>
    </row>
    <row r="128" spans="1:31" x14ac:dyDescent="0.25">
      <c r="A128" s="1">
        <v>2774391100</v>
      </c>
      <c r="C128" s="1">
        <v>119523</v>
      </c>
      <c r="D128" s="1">
        <v>406614</v>
      </c>
      <c r="E128" s="1" t="s">
        <v>220</v>
      </c>
      <c r="F128" s="1" t="s">
        <v>149</v>
      </c>
      <c r="G128" s="1" t="s">
        <v>31</v>
      </c>
      <c r="H128" s="1" t="s">
        <v>46</v>
      </c>
      <c r="I128" s="1" t="s">
        <v>42</v>
      </c>
      <c r="L128" s="1" t="s">
        <v>80</v>
      </c>
      <c r="M128" s="1" t="s">
        <v>263</v>
      </c>
      <c r="N128" s="1" t="s">
        <v>263</v>
      </c>
      <c r="O128" s="1">
        <v>1046032</v>
      </c>
      <c r="P128" s="1">
        <v>14697</v>
      </c>
      <c r="Q128" s="1" t="s">
        <v>4</v>
      </c>
      <c r="R128" s="1" t="s">
        <v>374</v>
      </c>
      <c r="S128" s="1">
        <v>2173609</v>
      </c>
      <c r="T128" s="1" t="s">
        <v>35</v>
      </c>
      <c r="U128" s="1" t="s">
        <v>63</v>
      </c>
      <c r="V128" s="1" t="s">
        <v>63</v>
      </c>
      <c r="W128" s="1" t="s">
        <v>375</v>
      </c>
      <c r="X128" s="1" t="s">
        <v>376</v>
      </c>
      <c r="Y128" s="2">
        <v>30926</v>
      </c>
      <c r="Z128" s="2">
        <v>30682</v>
      </c>
      <c r="AC128" s="1" t="s">
        <v>72</v>
      </c>
      <c r="AD128" s="1" t="s">
        <v>73</v>
      </c>
      <c r="AE128" s="1">
        <v>586141</v>
      </c>
    </row>
    <row r="129" spans="1:31" x14ac:dyDescent="0.25">
      <c r="A129" s="1">
        <v>2774642100</v>
      </c>
      <c r="C129" s="1">
        <v>118580</v>
      </c>
      <c r="D129" s="1">
        <v>408200</v>
      </c>
      <c r="E129" s="1" t="s">
        <v>258</v>
      </c>
      <c r="F129" s="1" t="s">
        <v>149</v>
      </c>
      <c r="G129" s="1" t="s">
        <v>31</v>
      </c>
      <c r="H129" s="1" t="s">
        <v>46</v>
      </c>
      <c r="I129" s="1" t="s">
        <v>59</v>
      </c>
      <c r="J129" s="1" t="s">
        <v>638</v>
      </c>
      <c r="L129" s="1" t="s">
        <v>80</v>
      </c>
      <c r="M129" s="1" t="s">
        <v>377</v>
      </c>
      <c r="N129" s="1" t="s">
        <v>377</v>
      </c>
      <c r="O129" s="1">
        <v>1044213</v>
      </c>
      <c r="P129" s="1">
        <v>14730</v>
      </c>
      <c r="Q129" s="1" t="s">
        <v>4</v>
      </c>
      <c r="S129" s="1">
        <v>2166868</v>
      </c>
      <c r="T129" s="1" t="s">
        <v>35</v>
      </c>
      <c r="U129" s="1" t="s">
        <v>63</v>
      </c>
      <c r="V129" s="1" t="s">
        <v>63</v>
      </c>
      <c r="W129" s="1" t="s">
        <v>378</v>
      </c>
      <c r="X129" s="1" t="s">
        <v>71</v>
      </c>
      <c r="Y129" s="2">
        <v>29891</v>
      </c>
      <c r="Z129" s="2">
        <v>30198</v>
      </c>
      <c r="AC129" s="1" t="s">
        <v>72</v>
      </c>
      <c r="AD129" s="1" t="s">
        <v>73</v>
      </c>
      <c r="AE129" s="1">
        <v>408587</v>
      </c>
    </row>
    <row r="130" spans="1:31" x14ac:dyDescent="0.25">
      <c r="A130" s="1">
        <v>2774642100</v>
      </c>
      <c r="C130" s="1">
        <v>118580</v>
      </c>
      <c r="D130" s="1">
        <v>408200</v>
      </c>
      <c r="E130" s="1" t="s">
        <v>220</v>
      </c>
      <c r="F130" s="1" t="s">
        <v>149</v>
      </c>
      <c r="G130" s="1" t="s">
        <v>31</v>
      </c>
      <c r="H130" s="1" t="s">
        <v>46</v>
      </c>
      <c r="I130" s="1" t="s">
        <v>59</v>
      </c>
      <c r="J130" s="1" t="s">
        <v>638</v>
      </c>
      <c r="L130" s="1" t="s">
        <v>80</v>
      </c>
      <c r="M130" s="1" t="s">
        <v>181</v>
      </c>
      <c r="N130" s="1" t="s">
        <v>181</v>
      </c>
      <c r="O130" s="1">
        <v>1044213</v>
      </c>
      <c r="P130" s="1">
        <v>14730</v>
      </c>
      <c r="Q130" s="1" t="s">
        <v>4</v>
      </c>
      <c r="S130" s="1">
        <v>2166865</v>
      </c>
      <c r="T130" s="1" t="s">
        <v>35</v>
      </c>
      <c r="U130" s="1" t="s">
        <v>63</v>
      </c>
      <c r="V130" s="1" t="s">
        <v>63</v>
      </c>
      <c r="W130" s="1" t="s">
        <v>378</v>
      </c>
      <c r="X130" s="1" t="s">
        <v>71</v>
      </c>
      <c r="Y130" s="2">
        <v>29891</v>
      </c>
      <c r="Z130" s="2">
        <v>30198</v>
      </c>
      <c r="AC130" s="1" t="s">
        <v>72</v>
      </c>
      <c r="AD130" s="1" t="s">
        <v>73</v>
      </c>
      <c r="AE130" s="1">
        <v>392111</v>
      </c>
    </row>
    <row r="131" spans="1:31" x14ac:dyDescent="0.25">
      <c r="A131" s="1">
        <v>2774642100</v>
      </c>
      <c r="C131" s="1">
        <v>118580</v>
      </c>
      <c r="D131" s="1">
        <v>408200</v>
      </c>
      <c r="E131" s="1" t="s">
        <v>159</v>
      </c>
      <c r="F131" s="1" t="s">
        <v>149</v>
      </c>
      <c r="G131" s="1" t="s">
        <v>31</v>
      </c>
      <c r="H131" s="1" t="s">
        <v>46</v>
      </c>
      <c r="I131" s="1" t="s">
        <v>59</v>
      </c>
      <c r="J131" s="1" t="s">
        <v>638</v>
      </c>
      <c r="L131" s="1" t="s">
        <v>80</v>
      </c>
      <c r="M131" s="1" t="s">
        <v>169</v>
      </c>
      <c r="N131" s="1" t="s">
        <v>169</v>
      </c>
      <c r="O131" s="1">
        <v>1044213</v>
      </c>
      <c r="P131" s="1">
        <v>14730</v>
      </c>
      <c r="Q131" s="1" t="s">
        <v>4</v>
      </c>
      <c r="S131" s="1">
        <v>2166863</v>
      </c>
      <c r="T131" s="1" t="s">
        <v>35</v>
      </c>
      <c r="U131" s="1" t="s">
        <v>63</v>
      </c>
      <c r="V131" s="1" t="s">
        <v>63</v>
      </c>
      <c r="W131" s="1" t="s">
        <v>378</v>
      </c>
      <c r="X131" s="1" t="s">
        <v>71</v>
      </c>
      <c r="Y131" s="2">
        <v>29891</v>
      </c>
      <c r="Z131" s="2">
        <v>30198</v>
      </c>
      <c r="AC131" s="1" t="s">
        <v>72</v>
      </c>
      <c r="AD131" s="1" t="s">
        <v>73</v>
      </c>
      <c r="AE131" s="1">
        <v>392109</v>
      </c>
    </row>
    <row r="132" spans="1:31" x14ac:dyDescent="0.25">
      <c r="A132" s="1">
        <v>2774772100</v>
      </c>
      <c r="C132" s="1">
        <v>118180</v>
      </c>
      <c r="D132" s="1">
        <v>406400</v>
      </c>
      <c r="E132" s="1" t="s">
        <v>148</v>
      </c>
      <c r="F132" s="1" t="s">
        <v>171</v>
      </c>
      <c r="G132" s="1" t="s">
        <v>172</v>
      </c>
      <c r="H132" s="1" t="s">
        <v>46</v>
      </c>
      <c r="I132" s="1" t="s">
        <v>42</v>
      </c>
      <c r="K132" s="1" t="s">
        <v>223</v>
      </c>
      <c r="L132" s="1" t="s">
        <v>223</v>
      </c>
      <c r="M132" s="1" t="s">
        <v>179</v>
      </c>
      <c r="N132" s="1" t="s">
        <v>153</v>
      </c>
      <c r="O132" s="1">
        <v>1053976</v>
      </c>
      <c r="P132" s="1">
        <v>14749</v>
      </c>
      <c r="Q132" s="1" t="s">
        <v>4</v>
      </c>
      <c r="S132" s="1">
        <v>2193654</v>
      </c>
      <c r="T132" s="1" t="s">
        <v>35</v>
      </c>
      <c r="U132" s="1" t="s">
        <v>63</v>
      </c>
      <c r="V132" s="1" t="s">
        <v>63</v>
      </c>
      <c r="W132" s="1" t="s">
        <v>379</v>
      </c>
      <c r="X132" s="1" t="s">
        <v>71</v>
      </c>
      <c r="Y132" s="2">
        <v>31837</v>
      </c>
      <c r="Z132" s="2">
        <v>31728</v>
      </c>
      <c r="AC132" s="1" t="s">
        <v>72</v>
      </c>
      <c r="AD132" s="1" t="s">
        <v>73</v>
      </c>
      <c r="AE132" s="1">
        <v>412276</v>
      </c>
    </row>
    <row r="133" spans="1:31" x14ac:dyDescent="0.25">
      <c r="A133" s="1">
        <v>2875658100</v>
      </c>
      <c r="C133" s="1">
        <v>103070</v>
      </c>
      <c r="D133" s="1">
        <v>398050</v>
      </c>
      <c r="E133" s="1" t="s">
        <v>175</v>
      </c>
      <c r="F133" s="1" t="s">
        <v>171</v>
      </c>
      <c r="G133" s="1" t="s">
        <v>150</v>
      </c>
      <c r="H133" s="1" t="s">
        <v>41</v>
      </c>
      <c r="I133" s="1" t="s">
        <v>42</v>
      </c>
      <c r="K133" s="1" t="s">
        <v>380</v>
      </c>
      <c r="L133" s="1" t="s">
        <v>151</v>
      </c>
      <c r="M133" s="1" t="s">
        <v>152</v>
      </c>
      <c r="N133" s="1" t="s">
        <v>152</v>
      </c>
      <c r="O133" s="1">
        <v>1028425</v>
      </c>
      <c r="P133" s="1">
        <v>31240</v>
      </c>
      <c r="Q133" s="1" t="s">
        <v>4</v>
      </c>
      <c r="R133" s="1" t="s">
        <v>381</v>
      </c>
      <c r="S133" s="1">
        <v>2112422</v>
      </c>
      <c r="T133" s="1" t="s">
        <v>35</v>
      </c>
      <c r="U133" s="1" t="s">
        <v>36</v>
      </c>
      <c r="V133" s="1" t="s">
        <v>36</v>
      </c>
      <c r="W133" s="1" t="s">
        <v>382</v>
      </c>
      <c r="X133" s="1" t="s">
        <v>376</v>
      </c>
      <c r="Y133" s="2">
        <v>22890</v>
      </c>
      <c r="Z133" s="2">
        <v>22890</v>
      </c>
      <c r="AC133" s="1" t="s">
        <v>72</v>
      </c>
      <c r="AD133" s="1" t="s">
        <v>73</v>
      </c>
      <c r="AE133" s="1">
        <v>431481</v>
      </c>
    </row>
    <row r="134" spans="1:31" x14ac:dyDescent="0.25">
      <c r="A134" s="1">
        <v>2875666100</v>
      </c>
      <c r="C134" s="1">
        <v>102850</v>
      </c>
      <c r="D134" s="1">
        <v>398100</v>
      </c>
      <c r="E134" s="1" t="s">
        <v>175</v>
      </c>
      <c r="F134" s="1" t="s">
        <v>171</v>
      </c>
      <c r="G134" s="1" t="s">
        <v>160</v>
      </c>
      <c r="H134" s="1" t="s">
        <v>41</v>
      </c>
      <c r="I134" s="1" t="s">
        <v>42</v>
      </c>
      <c r="K134" s="1" t="s">
        <v>160</v>
      </c>
      <c r="L134" s="1" t="s">
        <v>162</v>
      </c>
      <c r="M134" s="1" t="s">
        <v>152</v>
      </c>
      <c r="N134" s="1" t="s">
        <v>152</v>
      </c>
      <c r="O134" s="1">
        <v>1026436</v>
      </c>
      <c r="P134" s="1">
        <v>31242</v>
      </c>
      <c r="Q134" s="1" t="s">
        <v>4</v>
      </c>
      <c r="S134" s="1">
        <v>2106106</v>
      </c>
      <c r="T134" s="1" t="s">
        <v>35</v>
      </c>
      <c r="U134" s="1" t="s">
        <v>36</v>
      </c>
      <c r="V134" s="1" t="s">
        <v>36</v>
      </c>
      <c r="W134" s="1" t="s">
        <v>383</v>
      </c>
      <c r="X134" s="1" t="s">
        <v>376</v>
      </c>
      <c r="Y134" s="2">
        <v>20455</v>
      </c>
      <c r="Z134" s="2">
        <v>20455</v>
      </c>
      <c r="AC134" s="1" t="s">
        <v>72</v>
      </c>
      <c r="AD134" s="1" t="s">
        <v>73</v>
      </c>
      <c r="AE134" s="1">
        <v>397433</v>
      </c>
    </row>
    <row r="135" spans="1:31" x14ac:dyDescent="0.25">
      <c r="A135" s="1">
        <v>2885029100</v>
      </c>
      <c r="C135" s="1">
        <v>114000</v>
      </c>
      <c r="D135" s="1">
        <v>407000</v>
      </c>
      <c r="E135" s="1" t="s">
        <v>175</v>
      </c>
      <c r="F135" s="1" t="s">
        <v>171</v>
      </c>
      <c r="G135" s="1" t="s">
        <v>206</v>
      </c>
      <c r="H135" s="1" t="s">
        <v>74</v>
      </c>
      <c r="I135" s="1" t="s">
        <v>59</v>
      </c>
      <c r="K135" s="1" t="s">
        <v>384</v>
      </c>
      <c r="L135" s="1" t="s">
        <v>208</v>
      </c>
      <c r="M135" s="1" t="s">
        <v>157</v>
      </c>
      <c r="N135" s="1" t="s">
        <v>157</v>
      </c>
      <c r="O135" s="1">
        <v>1061399</v>
      </c>
      <c r="P135" s="1">
        <v>32807</v>
      </c>
      <c r="Q135" s="1" t="s">
        <v>4</v>
      </c>
      <c r="R135" s="1" t="s">
        <v>385</v>
      </c>
      <c r="S135" s="1">
        <v>2221611</v>
      </c>
      <c r="T135" s="1" t="s">
        <v>35</v>
      </c>
      <c r="U135" s="1" t="s">
        <v>63</v>
      </c>
      <c r="V135" s="1" t="s">
        <v>63</v>
      </c>
      <c r="W135" s="1" t="s">
        <v>386</v>
      </c>
      <c r="X135" s="1" t="s">
        <v>71</v>
      </c>
      <c r="Y135" s="2">
        <v>34255</v>
      </c>
      <c r="Z135" s="2">
        <v>33970</v>
      </c>
      <c r="AC135" s="1" t="s">
        <v>72</v>
      </c>
      <c r="AD135" s="1" t="s">
        <v>73</v>
      </c>
      <c r="AE135" s="1">
        <v>619060</v>
      </c>
    </row>
    <row r="136" spans="1:31" x14ac:dyDescent="0.25">
      <c r="A136" s="1">
        <v>2885353100</v>
      </c>
      <c r="C136" s="1">
        <v>96000</v>
      </c>
      <c r="D136" s="1">
        <v>408500</v>
      </c>
      <c r="E136" s="1" t="s">
        <v>170</v>
      </c>
      <c r="F136" s="1" t="s">
        <v>171</v>
      </c>
      <c r="G136" s="1" t="s">
        <v>150</v>
      </c>
      <c r="H136" s="1" t="s">
        <v>46</v>
      </c>
      <c r="I136" s="1" t="s">
        <v>96</v>
      </c>
      <c r="J136" s="1" t="s">
        <v>642</v>
      </c>
      <c r="K136" s="1" t="s">
        <v>387</v>
      </c>
      <c r="L136" s="1" t="s">
        <v>279</v>
      </c>
      <c r="M136" s="1" t="s">
        <v>158</v>
      </c>
      <c r="N136" s="1" t="s">
        <v>191</v>
      </c>
      <c r="O136" s="1">
        <v>1111181</v>
      </c>
      <c r="P136" s="1">
        <v>32973</v>
      </c>
      <c r="Q136" s="1" t="s">
        <v>4</v>
      </c>
      <c r="R136" s="1" t="s">
        <v>388</v>
      </c>
      <c r="S136" s="1">
        <v>2454290</v>
      </c>
      <c r="T136" s="1" t="s">
        <v>35</v>
      </c>
      <c r="U136" s="1" t="s">
        <v>50</v>
      </c>
      <c r="V136" s="1" t="s">
        <v>389</v>
      </c>
      <c r="W136" s="1" t="s">
        <v>390</v>
      </c>
      <c r="X136" s="1" t="s">
        <v>71</v>
      </c>
      <c r="Y136" s="2">
        <v>2958101</v>
      </c>
      <c r="Z136" s="2">
        <v>2958101</v>
      </c>
      <c r="AC136" s="1" t="s">
        <v>72</v>
      </c>
      <c r="AD136" s="1" t="s">
        <v>73</v>
      </c>
      <c r="AE136" s="1">
        <v>431322</v>
      </c>
    </row>
    <row r="137" spans="1:31" x14ac:dyDescent="0.25">
      <c r="A137" s="1">
        <v>2885564100</v>
      </c>
      <c r="C137" s="1">
        <v>95910</v>
      </c>
      <c r="D137" s="1">
        <v>410440</v>
      </c>
      <c r="E137" s="1" t="s">
        <v>170</v>
      </c>
      <c r="F137" s="1" t="s">
        <v>171</v>
      </c>
      <c r="G137" s="1" t="s">
        <v>31</v>
      </c>
      <c r="H137" s="1" t="s">
        <v>93</v>
      </c>
      <c r="I137" s="1" t="s">
        <v>56</v>
      </c>
      <c r="J137" s="1" t="s">
        <v>649</v>
      </c>
      <c r="L137" s="1" t="s">
        <v>80</v>
      </c>
      <c r="M137" s="1" t="s">
        <v>158</v>
      </c>
      <c r="N137" s="1" t="s">
        <v>191</v>
      </c>
      <c r="O137" s="1">
        <v>1046322</v>
      </c>
      <c r="P137" s="1">
        <v>32968</v>
      </c>
      <c r="Q137" s="1" t="s">
        <v>4</v>
      </c>
      <c r="R137" s="1" t="s">
        <v>391</v>
      </c>
      <c r="S137" s="1">
        <v>2174609</v>
      </c>
      <c r="T137" s="1" t="s">
        <v>35</v>
      </c>
      <c r="U137" s="1" t="s">
        <v>50</v>
      </c>
      <c r="V137" s="1" t="s">
        <v>392</v>
      </c>
      <c r="W137" s="1" t="s">
        <v>393</v>
      </c>
      <c r="X137" s="1" t="s">
        <v>71</v>
      </c>
      <c r="Y137" s="2">
        <v>2958101</v>
      </c>
      <c r="Z137" s="2">
        <v>30714</v>
      </c>
      <c r="AC137" s="1" t="s">
        <v>72</v>
      </c>
      <c r="AD137" s="1" t="s">
        <v>73</v>
      </c>
      <c r="AE137" s="1">
        <v>472329</v>
      </c>
    </row>
    <row r="138" spans="1:31" x14ac:dyDescent="0.25">
      <c r="A138" s="1">
        <v>2885564100</v>
      </c>
      <c r="C138" s="1">
        <v>95910</v>
      </c>
      <c r="D138" s="1">
        <v>410440</v>
      </c>
      <c r="E138" s="1" t="s">
        <v>148</v>
      </c>
      <c r="F138" s="1" t="s">
        <v>171</v>
      </c>
      <c r="G138" s="1" t="s">
        <v>206</v>
      </c>
      <c r="H138" s="1" t="s">
        <v>93</v>
      </c>
      <c r="I138" s="1" t="s">
        <v>56</v>
      </c>
      <c r="J138" s="1" t="s">
        <v>649</v>
      </c>
      <c r="L138" s="1" t="s">
        <v>394</v>
      </c>
      <c r="M138" s="1" t="s">
        <v>152</v>
      </c>
      <c r="N138" s="1" t="s">
        <v>189</v>
      </c>
      <c r="O138" s="1">
        <v>1046322</v>
      </c>
      <c r="P138" s="1">
        <v>32968</v>
      </c>
      <c r="Q138" s="1" t="s">
        <v>4</v>
      </c>
      <c r="R138" s="1" t="s">
        <v>391</v>
      </c>
      <c r="S138" s="1">
        <v>2174610</v>
      </c>
      <c r="T138" s="1" t="s">
        <v>35</v>
      </c>
      <c r="U138" s="1" t="s">
        <v>50</v>
      </c>
      <c r="V138" s="1" t="s">
        <v>392</v>
      </c>
      <c r="W138" s="1" t="s">
        <v>393</v>
      </c>
      <c r="X138" s="1" t="s">
        <v>71</v>
      </c>
      <c r="Y138" s="2">
        <v>2958101</v>
      </c>
      <c r="Z138" s="2">
        <v>30714</v>
      </c>
      <c r="AC138" s="1" t="s">
        <v>72</v>
      </c>
      <c r="AD138" s="1" t="s">
        <v>73</v>
      </c>
      <c r="AE138" s="1">
        <v>472330</v>
      </c>
    </row>
    <row r="139" spans="1:31" x14ac:dyDescent="0.25">
      <c r="A139" s="1">
        <v>2885580100</v>
      </c>
      <c r="C139" s="1">
        <v>99000</v>
      </c>
      <c r="D139" s="1">
        <v>408500</v>
      </c>
      <c r="E139" s="1" t="s">
        <v>657</v>
      </c>
      <c r="F139" s="1" t="s">
        <v>171</v>
      </c>
      <c r="G139" s="1" t="s">
        <v>176</v>
      </c>
      <c r="H139" s="1" t="s">
        <v>222</v>
      </c>
      <c r="I139" s="1" t="s">
        <v>56</v>
      </c>
      <c r="J139" s="1" t="s">
        <v>649</v>
      </c>
      <c r="K139" s="1" t="s">
        <v>395</v>
      </c>
      <c r="L139" s="1" t="s">
        <v>235</v>
      </c>
      <c r="M139" s="1" t="s">
        <v>396</v>
      </c>
      <c r="N139" s="1" t="s">
        <v>152</v>
      </c>
      <c r="O139" s="1">
        <v>1025594</v>
      </c>
      <c r="P139" s="1">
        <v>32970</v>
      </c>
      <c r="Q139" s="1" t="s">
        <v>4</v>
      </c>
      <c r="R139" s="1" t="s">
        <v>397</v>
      </c>
      <c r="S139" s="1">
        <v>2103299</v>
      </c>
      <c r="T139" s="1" t="s">
        <v>35</v>
      </c>
      <c r="U139" s="1" t="s">
        <v>50</v>
      </c>
      <c r="V139" s="1" t="s">
        <v>362</v>
      </c>
      <c r="W139" s="1" t="s">
        <v>398</v>
      </c>
      <c r="X139" s="1" t="s">
        <v>71</v>
      </c>
      <c r="Y139" s="2">
        <v>2958101</v>
      </c>
      <c r="Z139" s="2">
        <v>18629</v>
      </c>
      <c r="AC139" s="1" t="s">
        <v>72</v>
      </c>
      <c r="AD139" s="1" t="s">
        <v>73</v>
      </c>
      <c r="AE139" s="1">
        <v>475035</v>
      </c>
    </row>
    <row r="140" spans="1:31" x14ac:dyDescent="0.25">
      <c r="A140" s="1">
        <v>2885645100</v>
      </c>
      <c r="C140" s="1">
        <v>101050</v>
      </c>
      <c r="D140" s="1">
        <v>408600</v>
      </c>
      <c r="E140" s="1" t="s">
        <v>170</v>
      </c>
      <c r="F140" s="1" t="s">
        <v>171</v>
      </c>
      <c r="G140" s="1" t="s">
        <v>150</v>
      </c>
      <c r="H140" s="1" t="s">
        <v>93</v>
      </c>
      <c r="I140" s="1" t="s">
        <v>56</v>
      </c>
      <c r="J140" s="1" t="s">
        <v>639</v>
      </c>
      <c r="K140" s="1" t="s">
        <v>399</v>
      </c>
      <c r="L140" s="1" t="s">
        <v>399</v>
      </c>
      <c r="M140" s="1" t="s">
        <v>158</v>
      </c>
      <c r="N140" s="1" t="s">
        <v>191</v>
      </c>
      <c r="O140" s="1">
        <v>1111182</v>
      </c>
      <c r="P140" s="1">
        <v>32987</v>
      </c>
      <c r="Q140" s="1" t="s">
        <v>4</v>
      </c>
      <c r="R140" s="1" t="s">
        <v>400</v>
      </c>
      <c r="S140" s="1">
        <v>2454291</v>
      </c>
      <c r="T140" s="1" t="s">
        <v>35</v>
      </c>
      <c r="U140" s="1" t="s">
        <v>50</v>
      </c>
      <c r="V140" s="1" t="s">
        <v>362</v>
      </c>
      <c r="W140" s="1" t="s">
        <v>401</v>
      </c>
      <c r="X140" s="1" t="s">
        <v>71</v>
      </c>
      <c r="Y140" s="2">
        <v>2958101</v>
      </c>
      <c r="Z140" s="2">
        <v>2958101</v>
      </c>
      <c r="AC140" s="1" t="s">
        <v>72</v>
      </c>
      <c r="AD140" s="1" t="s">
        <v>73</v>
      </c>
      <c r="AE140" s="1">
        <v>431323</v>
      </c>
    </row>
    <row r="141" spans="1:31" x14ac:dyDescent="0.25">
      <c r="A141" s="1">
        <v>2885718100</v>
      </c>
      <c r="C141" s="1">
        <v>103440</v>
      </c>
      <c r="D141" s="1">
        <v>403180</v>
      </c>
      <c r="E141" s="1" t="s">
        <v>175</v>
      </c>
      <c r="F141" s="1" t="s">
        <v>171</v>
      </c>
      <c r="G141" s="1" t="s">
        <v>31</v>
      </c>
      <c r="H141" s="1" t="s">
        <v>41</v>
      </c>
      <c r="I141" s="1" t="s">
        <v>52</v>
      </c>
      <c r="J141" s="1" t="s">
        <v>638</v>
      </c>
      <c r="K141" s="1" t="s">
        <v>402</v>
      </c>
      <c r="L141" s="1" t="s">
        <v>403</v>
      </c>
      <c r="M141" s="1" t="s">
        <v>157</v>
      </c>
      <c r="N141" s="1" t="s">
        <v>157</v>
      </c>
      <c r="O141" s="1">
        <v>1033017</v>
      </c>
      <c r="P141" s="1">
        <v>32999</v>
      </c>
      <c r="Q141" s="1" t="s">
        <v>4</v>
      </c>
      <c r="R141" s="1" t="s">
        <v>404</v>
      </c>
      <c r="S141" s="1">
        <v>2125428</v>
      </c>
      <c r="T141" s="1" t="s">
        <v>35</v>
      </c>
      <c r="U141" s="1" t="s">
        <v>36</v>
      </c>
      <c r="V141" s="1" t="s">
        <v>79</v>
      </c>
      <c r="W141" s="1" t="s">
        <v>405</v>
      </c>
      <c r="X141" s="1" t="s">
        <v>71</v>
      </c>
      <c r="Y141" s="2">
        <v>2958101</v>
      </c>
      <c r="Z141" s="2">
        <v>25569</v>
      </c>
      <c r="AC141" s="1" t="s">
        <v>72</v>
      </c>
      <c r="AD141" s="1" t="s">
        <v>73</v>
      </c>
      <c r="AE141" s="1">
        <v>504467</v>
      </c>
    </row>
    <row r="142" spans="1:31" x14ac:dyDescent="0.25">
      <c r="A142" s="1">
        <v>2886025100</v>
      </c>
      <c r="C142" s="1">
        <v>113125</v>
      </c>
      <c r="D142" s="1">
        <v>412000</v>
      </c>
      <c r="E142" s="1" t="s">
        <v>175</v>
      </c>
      <c r="F142" s="1" t="s">
        <v>171</v>
      </c>
      <c r="G142" s="1" t="s">
        <v>176</v>
      </c>
      <c r="H142" s="1" t="s">
        <v>409</v>
      </c>
      <c r="I142" s="1" t="s">
        <v>96</v>
      </c>
      <c r="J142" s="1" t="s">
        <v>650</v>
      </c>
      <c r="K142" s="1" t="s">
        <v>406</v>
      </c>
      <c r="L142" s="1" t="s">
        <v>203</v>
      </c>
      <c r="M142" s="1" t="s">
        <v>152</v>
      </c>
      <c r="N142" s="1" t="s">
        <v>152</v>
      </c>
      <c r="O142" s="1">
        <v>1023847</v>
      </c>
      <c r="P142" s="1">
        <v>33055</v>
      </c>
      <c r="Q142" s="1" t="s">
        <v>4</v>
      </c>
      <c r="R142" s="1" t="s">
        <v>407</v>
      </c>
      <c r="S142" s="1">
        <v>2096563</v>
      </c>
      <c r="T142" s="1" t="s">
        <v>35</v>
      </c>
      <c r="U142" s="1" t="s">
        <v>240</v>
      </c>
      <c r="V142" s="1" t="s">
        <v>246</v>
      </c>
      <c r="W142" s="1" t="s">
        <v>408</v>
      </c>
      <c r="X142" s="1" t="s">
        <v>71</v>
      </c>
      <c r="Y142" s="2">
        <v>13516</v>
      </c>
      <c r="Z142" s="2">
        <v>13690</v>
      </c>
      <c r="AC142" s="1" t="s">
        <v>72</v>
      </c>
      <c r="AD142" s="1" t="s">
        <v>73</v>
      </c>
      <c r="AE142" s="1">
        <v>431325</v>
      </c>
    </row>
    <row r="143" spans="1:31" x14ac:dyDescent="0.25">
      <c r="A143" s="1">
        <v>2886082100</v>
      </c>
      <c r="C143" s="1">
        <v>117000</v>
      </c>
      <c r="D143" s="1">
        <v>406500</v>
      </c>
      <c r="E143" s="1" t="s">
        <v>220</v>
      </c>
      <c r="F143" s="1" t="s">
        <v>149</v>
      </c>
      <c r="G143" s="1" t="s">
        <v>60</v>
      </c>
      <c r="H143" s="1" t="s">
        <v>46</v>
      </c>
      <c r="I143" s="1" t="s">
        <v>42</v>
      </c>
      <c r="L143" s="1" t="s">
        <v>32</v>
      </c>
      <c r="M143" s="1" t="s">
        <v>410</v>
      </c>
      <c r="N143" s="1" t="s">
        <v>410</v>
      </c>
      <c r="O143" s="1">
        <v>1106459</v>
      </c>
      <c r="P143" s="1">
        <v>33094</v>
      </c>
      <c r="Q143" s="1" t="s">
        <v>4</v>
      </c>
      <c r="R143" s="1" t="s">
        <v>411</v>
      </c>
      <c r="S143" s="1">
        <v>2437498</v>
      </c>
      <c r="T143" s="1" t="s">
        <v>35</v>
      </c>
      <c r="U143" s="1" t="s">
        <v>63</v>
      </c>
      <c r="V143" s="1" t="s">
        <v>63</v>
      </c>
      <c r="W143" s="1" t="s">
        <v>412</v>
      </c>
      <c r="X143" s="1" t="s">
        <v>71</v>
      </c>
      <c r="Y143" s="2">
        <v>2958101</v>
      </c>
      <c r="Z143" s="2">
        <v>2958101</v>
      </c>
      <c r="AC143" s="1" t="s">
        <v>72</v>
      </c>
      <c r="AD143" s="1" t="s">
        <v>73</v>
      </c>
      <c r="AE143" s="1">
        <v>441603</v>
      </c>
    </row>
    <row r="144" spans="1:31" x14ac:dyDescent="0.25">
      <c r="A144" s="1">
        <v>2886090100</v>
      </c>
      <c r="C144" s="1">
        <v>116630</v>
      </c>
      <c r="D144" s="1">
        <v>408830</v>
      </c>
      <c r="E144" s="1" t="s">
        <v>107</v>
      </c>
      <c r="F144" s="1" t="s">
        <v>149</v>
      </c>
      <c r="G144" s="1" t="s">
        <v>60</v>
      </c>
      <c r="H144" s="1" t="s">
        <v>46</v>
      </c>
      <c r="I144" s="1" t="s">
        <v>52</v>
      </c>
      <c r="J144" s="1" t="s">
        <v>638</v>
      </c>
      <c r="L144" s="1" t="s">
        <v>32</v>
      </c>
      <c r="M144" s="1" t="s">
        <v>413</v>
      </c>
      <c r="N144" s="1" t="s">
        <v>47</v>
      </c>
      <c r="O144" s="1">
        <v>1106460</v>
      </c>
      <c r="P144" s="1">
        <v>33095</v>
      </c>
      <c r="Q144" s="1" t="s">
        <v>4</v>
      </c>
      <c r="R144" s="1" t="s">
        <v>414</v>
      </c>
      <c r="S144" s="1">
        <v>2437499</v>
      </c>
      <c r="T144" s="1" t="s">
        <v>35</v>
      </c>
      <c r="U144" s="1" t="s">
        <v>63</v>
      </c>
      <c r="V144" s="1" t="s">
        <v>415</v>
      </c>
      <c r="W144" s="1" t="s">
        <v>416</v>
      </c>
      <c r="X144" s="1" t="s">
        <v>71</v>
      </c>
      <c r="Y144" s="2">
        <v>26299</v>
      </c>
      <c r="Z144" s="2">
        <v>2958101</v>
      </c>
      <c r="AC144" s="1" t="s">
        <v>72</v>
      </c>
      <c r="AD144" s="1" t="s">
        <v>73</v>
      </c>
      <c r="AE144" s="1">
        <v>529309</v>
      </c>
    </row>
    <row r="145" spans="1:31" x14ac:dyDescent="0.25">
      <c r="A145" s="1">
        <v>2886293100</v>
      </c>
      <c r="C145" s="1">
        <v>111000</v>
      </c>
      <c r="D145" s="1">
        <v>406200</v>
      </c>
      <c r="E145" s="1" t="s">
        <v>220</v>
      </c>
      <c r="F145" s="1" t="s">
        <v>149</v>
      </c>
      <c r="G145" s="1" t="s">
        <v>417</v>
      </c>
      <c r="H145" s="1" t="s">
        <v>100</v>
      </c>
      <c r="I145" s="1" t="s">
        <v>42</v>
      </c>
      <c r="J145" s="1" t="s">
        <v>640</v>
      </c>
      <c r="L145" s="1" t="s">
        <v>417</v>
      </c>
      <c r="M145" s="1" t="s">
        <v>294</v>
      </c>
      <c r="N145" s="1" t="s">
        <v>263</v>
      </c>
      <c r="O145" s="1">
        <v>1106462</v>
      </c>
      <c r="P145" s="1">
        <v>33118</v>
      </c>
      <c r="Q145" s="1" t="s">
        <v>4</v>
      </c>
      <c r="R145" s="1" t="s">
        <v>418</v>
      </c>
      <c r="S145" s="1">
        <v>2437501</v>
      </c>
      <c r="T145" s="1" t="s">
        <v>35</v>
      </c>
      <c r="U145" s="1" t="s">
        <v>240</v>
      </c>
      <c r="V145" s="1" t="s">
        <v>241</v>
      </c>
      <c r="X145" s="1" t="s">
        <v>71</v>
      </c>
      <c r="Y145" s="1" t="s">
        <v>419</v>
      </c>
      <c r="Z145" s="2">
        <v>33604</v>
      </c>
      <c r="AC145" s="1" t="s">
        <v>72</v>
      </c>
      <c r="AD145" s="1" t="s">
        <v>73</v>
      </c>
      <c r="AE145" s="1">
        <v>1216163</v>
      </c>
    </row>
    <row r="146" spans="1:31" x14ac:dyDescent="0.25">
      <c r="A146" s="1">
        <v>2886674100</v>
      </c>
      <c r="C146" s="1">
        <v>105600</v>
      </c>
      <c r="D146" s="1">
        <v>406800</v>
      </c>
      <c r="E146" s="1" t="s">
        <v>175</v>
      </c>
      <c r="F146" s="1" t="s">
        <v>171</v>
      </c>
      <c r="G146" s="1" t="s">
        <v>31</v>
      </c>
      <c r="H146" s="1" t="s">
        <v>222</v>
      </c>
      <c r="I146" s="1" t="s">
        <v>56</v>
      </c>
      <c r="J146" s="1" t="s">
        <v>638</v>
      </c>
      <c r="L146" s="1" t="s">
        <v>80</v>
      </c>
      <c r="M146" s="1" t="s">
        <v>152</v>
      </c>
      <c r="N146" s="1" t="s">
        <v>152</v>
      </c>
      <c r="O146" s="1">
        <v>1066081</v>
      </c>
      <c r="P146" s="1">
        <v>33182</v>
      </c>
      <c r="Q146" s="1" t="s">
        <v>4</v>
      </c>
      <c r="R146" s="1" t="s">
        <v>420</v>
      </c>
      <c r="S146" s="1">
        <v>2236972</v>
      </c>
      <c r="T146" s="1" t="s">
        <v>35</v>
      </c>
      <c r="U146" s="1" t="s">
        <v>50</v>
      </c>
      <c r="V146" s="1" t="s">
        <v>421</v>
      </c>
      <c r="W146" s="1" t="s">
        <v>422</v>
      </c>
      <c r="X146" s="1" t="s">
        <v>71</v>
      </c>
      <c r="Y146" s="2">
        <v>35541</v>
      </c>
      <c r="Z146" s="2">
        <v>35431</v>
      </c>
      <c r="AC146" s="1" t="s">
        <v>72</v>
      </c>
      <c r="AD146" s="1" t="s">
        <v>73</v>
      </c>
      <c r="AE146" s="1">
        <v>500946</v>
      </c>
    </row>
    <row r="147" spans="1:31" x14ac:dyDescent="0.25">
      <c r="A147" s="1">
        <v>2886690100</v>
      </c>
      <c r="C147" s="1">
        <v>102200</v>
      </c>
      <c r="D147" s="1">
        <v>411550</v>
      </c>
      <c r="E147" s="1" t="s">
        <v>148</v>
      </c>
      <c r="F147" s="1" t="s">
        <v>171</v>
      </c>
      <c r="G147" s="1" t="s">
        <v>31</v>
      </c>
      <c r="H147" s="1" t="s">
        <v>425</v>
      </c>
      <c r="I147" s="1" t="s">
        <v>56</v>
      </c>
      <c r="J147" s="1" t="s">
        <v>646</v>
      </c>
      <c r="L147" s="1" t="s">
        <v>394</v>
      </c>
      <c r="M147" s="1" t="s">
        <v>157</v>
      </c>
      <c r="N147" s="1" t="s">
        <v>189</v>
      </c>
      <c r="O147" s="1">
        <v>1066365</v>
      </c>
      <c r="P147" s="1">
        <v>33185</v>
      </c>
      <c r="Q147" s="1" t="s">
        <v>4</v>
      </c>
      <c r="R147" s="1" t="s">
        <v>423</v>
      </c>
      <c r="S147" s="1">
        <v>2237970</v>
      </c>
      <c r="T147" s="1" t="s">
        <v>35</v>
      </c>
      <c r="U147" s="1" t="s">
        <v>50</v>
      </c>
      <c r="V147" s="1" t="s">
        <v>50</v>
      </c>
      <c r="W147" s="1" t="s">
        <v>424</v>
      </c>
      <c r="X147" s="1" t="s">
        <v>71</v>
      </c>
      <c r="Y147" s="2">
        <v>35431</v>
      </c>
      <c r="Z147" s="2">
        <v>35551</v>
      </c>
      <c r="AC147" s="1" t="s">
        <v>72</v>
      </c>
      <c r="AD147" s="1" t="s">
        <v>73</v>
      </c>
      <c r="AE147" s="1">
        <v>562827</v>
      </c>
    </row>
    <row r="148" spans="1:31" x14ac:dyDescent="0.25">
      <c r="A148" s="1">
        <v>2886722100</v>
      </c>
      <c r="C148" s="1">
        <v>97150</v>
      </c>
      <c r="D148" s="1">
        <v>407700</v>
      </c>
      <c r="E148" s="1" t="s">
        <v>175</v>
      </c>
      <c r="F148" s="1" t="s">
        <v>171</v>
      </c>
      <c r="G148" s="1" t="s">
        <v>31</v>
      </c>
      <c r="H148" s="1" t="s">
        <v>41</v>
      </c>
      <c r="I148" s="1" t="s">
        <v>52</v>
      </c>
      <c r="J148" s="1" t="s">
        <v>646</v>
      </c>
      <c r="L148" s="1" t="s">
        <v>80</v>
      </c>
      <c r="M148" s="1" t="s">
        <v>152</v>
      </c>
      <c r="N148" s="1" t="s">
        <v>157</v>
      </c>
      <c r="O148" s="1">
        <v>1065883</v>
      </c>
      <c r="P148" s="1">
        <v>33192</v>
      </c>
      <c r="Q148" s="1" t="s">
        <v>4</v>
      </c>
      <c r="R148" s="1" t="s">
        <v>426</v>
      </c>
      <c r="S148" s="1">
        <v>2236465</v>
      </c>
      <c r="T148" s="1" t="s">
        <v>35</v>
      </c>
      <c r="U148" s="1" t="s">
        <v>50</v>
      </c>
      <c r="V148" s="1" t="s">
        <v>389</v>
      </c>
      <c r="W148" s="1" t="s">
        <v>427</v>
      </c>
      <c r="X148" s="1" t="s">
        <v>71</v>
      </c>
      <c r="Y148" s="2">
        <v>35431</v>
      </c>
      <c r="Z148" s="2">
        <v>35431</v>
      </c>
      <c r="AC148" s="1" t="s">
        <v>72</v>
      </c>
      <c r="AD148" s="1" t="s">
        <v>73</v>
      </c>
      <c r="AE148" s="1">
        <v>606971</v>
      </c>
    </row>
    <row r="149" spans="1:31" x14ac:dyDescent="0.25">
      <c r="A149" s="1">
        <v>2886933100</v>
      </c>
      <c r="C149" s="1">
        <v>119675</v>
      </c>
      <c r="D149" s="1">
        <v>408775</v>
      </c>
      <c r="E149" s="1" t="s">
        <v>107</v>
      </c>
      <c r="F149" s="1" t="s">
        <v>149</v>
      </c>
      <c r="G149" s="1" t="s">
        <v>60</v>
      </c>
      <c r="H149" s="1" t="s">
        <v>46</v>
      </c>
      <c r="I149" s="1" t="s">
        <v>59</v>
      </c>
      <c r="J149" s="1" t="s">
        <v>651</v>
      </c>
      <c r="L149" s="1" t="s">
        <v>32</v>
      </c>
      <c r="M149" s="1" t="s">
        <v>428</v>
      </c>
      <c r="N149" s="1" t="s">
        <v>47</v>
      </c>
      <c r="O149" s="1">
        <v>1065893</v>
      </c>
      <c r="P149" s="1">
        <v>33227</v>
      </c>
      <c r="Q149" s="1" t="s">
        <v>4</v>
      </c>
      <c r="R149" s="1" t="s">
        <v>429</v>
      </c>
      <c r="S149" s="1">
        <v>2236478</v>
      </c>
      <c r="T149" s="1" t="s">
        <v>35</v>
      </c>
      <c r="U149" s="1" t="s">
        <v>63</v>
      </c>
      <c r="V149" s="1" t="s">
        <v>63</v>
      </c>
      <c r="W149" s="1" t="s">
        <v>430</v>
      </c>
      <c r="X149" s="1" t="s">
        <v>71</v>
      </c>
      <c r="Y149" s="2">
        <v>35096</v>
      </c>
      <c r="Z149" s="2">
        <v>35431</v>
      </c>
      <c r="AC149" s="1" t="s">
        <v>72</v>
      </c>
      <c r="AD149" s="1" t="s">
        <v>73</v>
      </c>
      <c r="AE149" s="1">
        <v>392147</v>
      </c>
    </row>
    <row r="150" spans="1:31" x14ac:dyDescent="0.25">
      <c r="A150" s="1">
        <v>2887095100</v>
      </c>
      <c r="C150" s="1">
        <v>119000</v>
      </c>
      <c r="D150" s="1">
        <v>406000</v>
      </c>
      <c r="E150" s="1" t="s">
        <v>159</v>
      </c>
      <c r="F150" s="1" t="s">
        <v>149</v>
      </c>
      <c r="G150" s="1" t="s">
        <v>31</v>
      </c>
      <c r="H150" s="1" t="s">
        <v>103</v>
      </c>
      <c r="L150" s="1" t="s">
        <v>80</v>
      </c>
      <c r="M150" s="1" t="s">
        <v>169</v>
      </c>
      <c r="N150" s="1" t="s">
        <v>169</v>
      </c>
      <c r="O150" s="1">
        <v>1023370</v>
      </c>
      <c r="P150" s="1">
        <v>33248</v>
      </c>
      <c r="Q150" s="1" t="s">
        <v>4</v>
      </c>
      <c r="R150" s="1" t="s">
        <v>431</v>
      </c>
      <c r="S150" s="1">
        <v>2094702</v>
      </c>
      <c r="T150" s="1" t="s">
        <v>35</v>
      </c>
      <c r="U150" s="1" t="s">
        <v>63</v>
      </c>
      <c r="V150" s="1" t="s">
        <v>63</v>
      </c>
      <c r="X150" s="1" t="s">
        <v>71</v>
      </c>
      <c r="Y150" s="2">
        <v>2958101</v>
      </c>
      <c r="Z150" s="2">
        <v>10769</v>
      </c>
      <c r="AC150" s="1" t="s">
        <v>72</v>
      </c>
      <c r="AD150" s="1" t="s">
        <v>73</v>
      </c>
      <c r="AE150" s="1">
        <v>567903</v>
      </c>
    </row>
    <row r="151" spans="1:31" x14ac:dyDescent="0.25">
      <c r="A151" s="1">
        <v>2887379100</v>
      </c>
      <c r="C151" s="1">
        <v>103470</v>
      </c>
      <c r="D151" s="1">
        <v>398550</v>
      </c>
      <c r="E151" s="1" t="s">
        <v>175</v>
      </c>
      <c r="F151" s="1" t="s">
        <v>171</v>
      </c>
      <c r="G151" s="1" t="s">
        <v>60</v>
      </c>
      <c r="H151" s="1" t="s">
        <v>103</v>
      </c>
      <c r="I151" s="1" t="s">
        <v>42</v>
      </c>
      <c r="L151" s="1" t="s">
        <v>32</v>
      </c>
      <c r="M151" s="1" t="s">
        <v>157</v>
      </c>
      <c r="N151" s="1" t="s">
        <v>157</v>
      </c>
      <c r="O151" s="1">
        <v>1026233</v>
      </c>
      <c r="P151" s="1">
        <v>33286</v>
      </c>
      <c r="Q151" s="1" t="s">
        <v>4</v>
      </c>
      <c r="R151" s="1" t="s">
        <v>432</v>
      </c>
      <c r="S151" s="1">
        <v>2105569</v>
      </c>
      <c r="T151" s="1" t="s">
        <v>35</v>
      </c>
      <c r="U151" s="1" t="s">
        <v>36</v>
      </c>
      <c r="V151" s="1" t="s">
        <v>292</v>
      </c>
      <c r="W151" s="1" t="s">
        <v>433</v>
      </c>
      <c r="X151" s="1" t="s">
        <v>71</v>
      </c>
      <c r="Y151" s="2">
        <v>20271</v>
      </c>
      <c r="Z151" s="2">
        <v>20281</v>
      </c>
      <c r="AC151" s="1" t="s">
        <v>72</v>
      </c>
      <c r="AD151" s="1" t="s">
        <v>73</v>
      </c>
      <c r="AE151" s="1">
        <v>564998</v>
      </c>
    </row>
    <row r="152" spans="1:31" x14ac:dyDescent="0.25">
      <c r="A152" s="1">
        <v>2893120100</v>
      </c>
      <c r="C152" s="1">
        <v>119450</v>
      </c>
      <c r="D152" s="1">
        <v>406000</v>
      </c>
      <c r="E152" s="1" t="s">
        <v>220</v>
      </c>
      <c r="F152" s="1" t="s">
        <v>149</v>
      </c>
      <c r="G152" s="1" t="s">
        <v>31</v>
      </c>
      <c r="H152" s="1" t="s">
        <v>103</v>
      </c>
      <c r="L152" s="1" t="s">
        <v>80</v>
      </c>
      <c r="M152" s="1" t="s">
        <v>263</v>
      </c>
      <c r="N152" s="1" t="s">
        <v>263</v>
      </c>
      <c r="O152" s="1">
        <v>1046683</v>
      </c>
      <c r="P152" s="1">
        <v>34475</v>
      </c>
      <c r="Q152" s="1" t="s">
        <v>4</v>
      </c>
      <c r="R152" s="1" t="s">
        <v>434</v>
      </c>
      <c r="S152" s="1">
        <v>2176201</v>
      </c>
      <c r="T152" s="1" t="s">
        <v>35</v>
      </c>
      <c r="U152" s="1" t="s">
        <v>63</v>
      </c>
      <c r="V152" s="1" t="s">
        <v>63</v>
      </c>
      <c r="W152" s="1" t="s">
        <v>435</v>
      </c>
      <c r="X152" s="1" t="s">
        <v>71</v>
      </c>
      <c r="Y152" s="2">
        <v>30926</v>
      </c>
      <c r="Z152" s="2">
        <v>30926</v>
      </c>
      <c r="AC152" s="1" t="s">
        <v>72</v>
      </c>
      <c r="AD152" s="1" t="s">
        <v>73</v>
      </c>
      <c r="AE152" s="1">
        <v>503596</v>
      </c>
    </row>
    <row r="153" spans="1:31" x14ac:dyDescent="0.25">
      <c r="A153" s="1">
        <v>2895892100</v>
      </c>
      <c r="C153" s="1">
        <v>119700</v>
      </c>
      <c r="D153" s="1">
        <v>401150</v>
      </c>
      <c r="E153" s="1" t="s">
        <v>270</v>
      </c>
      <c r="F153" s="1" t="s">
        <v>149</v>
      </c>
      <c r="G153" s="1" t="s">
        <v>187</v>
      </c>
      <c r="H153" s="1" t="s">
        <v>65</v>
      </c>
      <c r="L153" s="1" t="s">
        <v>188</v>
      </c>
      <c r="M153" s="1" t="s">
        <v>54</v>
      </c>
      <c r="N153" s="1" t="s">
        <v>54</v>
      </c>
      <c r="O153" s="1">
        <v>1032411</v>
      </c>
      <c r="P153" s="1">
        <v>34680</v>
      </c>
      <c r="Q153" s="1" t="s">
        <v>4</v>
      </c>
      <c r="S153" s="1">
        <v>2123697</v>
      </c>
      <c r="T153" s="1" t="s">
        <v>35</v>
      </c>
      <c r="U153" s="1" t="s">
        <v>63</v>
      </c>
      <c r="V153" s="1" t="s">
        <v>415</v>
      </c>
      <c r="W153" s="1" t="s">
        <v>436</v>
      </c>
      <c r="X153" s="1" t="s">
        <v>71</v>
      </c>
      <c r="Y153" s="2">
        <v>2958101</v>
      </c>
      <c r="Z153" s="2">
        <v>25240</v>
      </c>
      <c r="AC153" s="1" t="s">
        <v>72</v>
      </c>
      <c r="AD153" s="1" t="s">
        <v>73</v>
      </c>
      <c r="AE153" s="1">
        <v>429879</v>
      </c>
    </row>
    <row r="154" spans="1:31" x14ac:dyDescent="0.25">
      <c r="A154" s="1">
        <v>2911215100</v>
      </c>
      <c r="C154" s="1">
        <v>110250</v>
      </c>
      <c r="D154" s="1">
        <v>406500</v>
      </c>
      <c r="E154" s="1" t="s">
        <v>170</v>
      </c>
      <c r="F154" s="1" t="s">
        <v>171</v>
      </c>
      <c r="G154" s="1" t="s">
        <v>150</v>
      </c>
      <c r="H154" s="1" t="s">
        <v>251</v>
      </c>
      <c r="I154" s="1" t="s">
        <v>96</v>
      </c>
      <c r="J154" s="1" t="s">
        <v>645</v>
      </c>
      <c r="K154" s="1" t="s">
        <v>399</v>
      </c>
      <c r="L154" s="1" t="s">
        <v>399</v>
      </c>
      <c r="M154" s="1" t="s">
        <v>158</v>
      </c>
      <c r="N154" s="1" t="s">
        <v>158</v>
      </c>
      <c r="O154" s="1">
        <v>1068293</v>
      </c>
      <c r="P154" s="1">
        <v>37070</v>
      </c>
      <c r="Q154" s="1" t="s">
        <v>4</v>
      </c>
      <c r="R154" s="1" t="s">
        <v>437</v>
      </c>
      <c r="S154" s="1">
        <v>2242977</v>
      </c>
      <c r="T154" s="1" t="s">
        <v>35</v>
      </c>
      <c r="U154" s="1" t="s">
        <v>240</v>
      </c>
      <c r="V154" s="1" t="s">
        <v>241</v>
      </c>
      <c r="X154" s="1" t="s">
        <v>71</v>
      </c>
      <c r="Y154" s="2">
        <v>34759</v>
      </c>
      <c r="Z154" s="2">
        <v>35858</v>
      </c>
      <c r="AC154" s="1" t="s">
        <v>72</v>
      </c>
      <c r="AD154" s="1" t="s">
        <v>73</v>
      </c>
      <c r="AE154" s="1">
        <v>430171</v>
      </c>
    </row>
    <row r="155" spans="1:31" x14ac:dyDescent="0.25">
      <c r="A155" s="1">
        <v>2912811100</v>
      </c>
      <c r="C155" s="1">
        <v>100440</v>
      </c>
      <c r="D155" s="1">
        <v>406775</v>
      </c>
      <c r="E155" s="1" t="s">
        <v>175</v>
      </c>
      <c r="F155" s="1" t="s">
        <v>171</v>
      </c>
      <c r="G155" s="1" t="s">
        <v>206</v>
      </c>
      <c r="H155" s="1" t="s">
        <v>442</v>
      </c>
      <c r="I155" s="1" t="s">
        <v>52</v>
      </c>
      <c r="J155" s="1" t="s">
        <v>639</v>
      </c>
      <c r="K155" s="1" t="s">
        <v>438</v>
      </c>
      <c r="L155" s="1" t="s">
        <v>438</v>
      </c>
      <c r="M155" s="1" t="s">
        <v>157</v>
      </c>
      <c r="N155" s="1" t="s">
        <v>157</v>
      </c>
      <c r="O155" s="1">
        <v>1068514</v>
      </c>
      <c r="P155" s="1">
        <v>37370</v>
      </c>
      <c r="Q155" s="1" t="s">
        <v>4</v>
      </c>
      <c r="R155" s="1" t="s">
        <v>439</v>
      </c>
      <c r="S155" s="1">
        <v>2243743</v>
      </c>
      <c r="T155" s="1" t="s">
        <v>35</v>
      </c>
      <c r="U155" s="1" t="s">
        <v>50</v>
      </c>
      <c r="V155" s="1" t="s">
        <v>50</v>
      </c>
      <c r="W155" s="1" t="s">
        <v>440</v>
      </c>
      <c r="X155" s="1" t="s">
        <v>441</v>
      </c>
      <c r="Y155" s="2">
        <v>35950</v>
      </c>
      <c r="Z155" s="2">
        <v>35977</v>
      </c>
      <c r="AC155" s="1" t="s">
        <v>72</v>
      </c>
      <c r="AD155" s="1" t="s">
        <v>73</v>
      </c>
      <c r="AE155" s="1">
        <v>584566</v>
      </c>
    </row>
    <row r="156" spans="1:31" x14ac:dyDescent="0.25">
      <c r="A156" s="1">
        <v>2950136100</v>
      </c>
      <c r="C156" s="1">
        <v>114940</v>
      </c>
      <c r="D156" s="1">
        <v>406100</v>
      </c>
      <c r="E156" s="1" t="s">
        <v>175</v>
      </c>
      <c r="F156" s="1" t="s">
        <v>171</v>
      </c>
      <c r="G156" s="1" t="s">
        <v>31</v>
      </c>
      <c r="H156" s="1" t="s">
        <v>65</v>
      </c>
      <c r="L156" s="1" t="s">
        <v>80</v>
      </c>
      <c r="M156" s="1" t="s">
        <v>157</v>
      </c>
      <c r="N156" s="1" t="s">
        <v>157</v>
      </c>
      <c r="O156" s="1">
        <v>1071242</v>
      </c>
      <c r="P156" s="1">
        <v>46515</v>
      </c>
      <c r="Q156" s="1" t="s">
        <v>4</v>
      </c>
      <c r="S156" s="1">
        <v>2256690</v>
      </c>
      <c r="T156" s="1" t="s">
        <v>35</v>
      </c>
      <c r="U156" s="1" t="s">
        <v>63</v>
      </c>
      <c r="V156" s="1" t="s">
        <v>370</v>
      </c>
      <c r="W156" s="1" t="s">
        <v>370</v>
      </c>
      <c r="X156" s="1" t="s">
        <v>71</v>
      </c>
      <c r="Y156" s="2">
        <v>31413</v>
      </c>
      <c r="Z156" s="2">
        <v>37603</v>
      </c>
      <c r="AC156" s="1" t="s">
        <v>72</v>
      </c>
      <c r="AD156" s="1" t="s">
        <v>73</v>
      </c>
      <c r="AE156" s="1">
        <v>535742</v>
      </c>
    </row>
    <row r="157" spans="1:31" x14ac:dyDescent="0.25">
      <c r="A157" s="1">
        <v>2950136100</v>
      </c>
      <c r="C157" s="1">
        <v>114940</v>
      </c>
      <c r="D157" s="1">
        <v>406100</v>
      </c>
      <c r="E157" s="1" t="s">
        <v>180</v>
      </c>
      <c r="F157" s="1" t="s">
        <v>149</v>
      </c>
      <c r="G157" s="1" t="s">
        <v>31</v>
      </c>
      <c r="H157" s="1" t="s">
        <v>65</v>
      </c>
      <c r="L157" s="1" t="s">
        <v>80</v>
      </c>
      <c r="M157" s="1" t="s">
        <v>33</v>
      </c>
      <c r="N157" s="1" t="s">
        <v>54</v>
      </c>
      <c r="O157" s="1">
        <v>1071242</v>
      </c>
      <c r="P157" s="1">
        <v>46515</v>
      </c>
      <c r="Q157" s="1" t="s">
        <v>4</v>
      </c>
      <c r="S157" s="1">
        <v>2256685</v>
      </c>
      <c r="T157" s="1" t="s">
        <v>35</v>
      </c>
      <c r="U157" s="1" t="s">
        <v>63</v>
      </c>
      <c r="V157" s="1" t="s">
        <v>370</v>
      </c>
      <c r="W157" s="1" t="s">
        <v>370</v>
      </c>
      <c r="X157" s="1" t="s">
        <v>71</v>
      </c>
      <c r="Y157" s="2">
        <v>31413</v>
      </c>
      <c r="Z157" s="2">
        <v>37603</v>
      </c>
      <c r="AC157" s="1" t="s">
        <v>72</v>
      </c>
      <c r="AD157" s="1" t="s">
        <v>73</v>
      </c>
      <c r="AE157" s="1">
        <v>529603</v>
      </c>
    </row>
    <row r="158" spans="1:31" x14ac:dyDescent="0.25">
      <c r="A158" s="1">
        <v>2950136100</v>
      </c>
      <c r="C158" s="1">
        <v>114940</v>
      </c>
      <c r="D158" s="1">
        <v>406100</v>
      </c>
      <c r="E158" s="1" t="s">
        <v>170</v>
      </c>
      <c r="F158" s="1" t="s">
        <v>171</v>
      </c>
      <c r="G158" s="1" t="s">
        <v>31</v>
      </c>
      <c r="H158" s="1" t="s">
        <v>65</v>
      </c>
      <c r="L158" s="1" t="s">
        <v>80</v>
      </c>
      <c r="M158" s="1" t="s">
        <v>158</v>
      </c>
      <c r="N158" s="1" t="s">
        <v>158</v>
      </c>
      <c r="O158" s="1">
        <v>1071242</v>
      </c>
      <c r="P158" s="1">
        <v>46515</v>
      </c>
      <c r="Q158" s="1" t="s">
        <v>4</v>
      </c>
      <c r="S158" s="1">
        <v>2256684</v>
      </c>
      <c r="T158" s="1" t="s">
        <v>35</v>
      </c>
      <c r="U158" s="1" t="s">
        <v>63</v>
      </c>
      <c r="V158" s="1" t="s">
        <v>370</v>
      </c>
      <c r="W158" s="1" t="s">
        <v>370</v>
      </c>
      <c r="X158" s="1" t="s">
        <v>71</v>
      </c>
      <c r="Y158" s="2">
        <v>31413</v>
      </c>
      <c r="Z158" s="2">
        <v>37603</v>
      </c>
      <c r="AC158" s="1" t="s">
        <v>72</v>
      </c>
      <c r="AD158" s="1" t="s">
        <v>73</v>
      </c>
      <c r="AE158" s="1">
        <v>529602</v>
      </c>
    </row>
    <row r="159" spans="1:31" x14ac:dyDescent="0.25">
      <c r="A159" s="1">
        <v>2950136100</v>
      </c>
      <c r="C159" s="1">
        <v>114940</v>
      </c>
      <c r="D159" s="1">
        <v>406100</v>
      </c>
      <c r="E159" s="1" t="s">
        <v>220</v>
      </c>
      <c r="F159" s="1" t="s">
        <v>149</v>
      </c>
      <c r="G159" s="1" t="s">
        <v>31</v>
      </c>
      <c r="H159" s="1" t="s">
        <v>65</v>
      </c>
      <c r="L159" s="1" t="s">
        <v>80</v>
      </c>
      <c r="M159" s="1" t="s">
        <v>181</v>
      </c>
      <c r="N159" s="1" t="s">
        <v>181</v>
      </c>
      <c r="O159" s="1">
        <v>1071242</v>
      </c>
      <c r="P159" s="1">
        <v>46515</v>
      </c>
      <c r="Q159" s="1" t="s">
        <v>4</v>
      </c>
      <c r="S159" s="1">
        <v>2256689</v>
      </c>
      <c r="T159" s="1" t="s">
        <v>35</v>
      </c>
      <c r="U159" s="1" t="s">
        <v>63</v>
      </c>
      <c r="V159" s="1" t="s">
        <v>370</v>
      </c>
      <c r="W159" s="1" t="s">
        <v>370</v>
      </c>
      <c r="X159" s="1" t="s">
        <v>71</v>
      </c>
      <c r="Y159" s="2">
        <v>31413</v>
      </c>
      <c r="Z159" s="2">
        <v>37603</v>
      </c>
      <c r="AC159" s="1" t="s">
        <v>72</v>
      </c>
      <c r="AD159" s="1" t="s">
        <v>73</v>
      </c>
      <c r="AE159" s="1">
        <v>535741</v>
      </c>
    </row>
    <row r="160" spans="1:31" x14ac:dyDescent="0.25">
      <c r="A160" s="1">
        <v>2950282100</v>
      </c>
      <c r="C160" s="1">
        <v>115160</v>
      </c>
      <c r="D160" s="1">
        <v>406340</v>
      </c>
      <c r="E160" s="1" t="s">
        <v>258</v>
      </c>
      <c r="F160" s="1" t="s">
        <v>149</v>
      </c>
      <c r="G160" s="1" t="s">
        <v>31</v>
      </c>
      <c r="H160" s="1" t="s">
        <v>65</v>
      </c>
      <c r="L160" s="1" t="s">
        <v>80</v>
      </c>
      <c r="M160" s="1" t="s">
        <v>34</v>
      </c>
      <c r="N160" s="1" t="s">
        <v>34</v>
      </c>
      <c r="O160" s="1">
        <v>1071244</v>
      </c>
      <c r="P160" s="1">
        <v>46518</v>
      </c>
      <c r="Q160" s="1" t="s">
        <v>4</v>
      </c>
      <c r="S160" s="1">
        <v>2256700</v>
      </c>
      <c r="T160" s="1" t="s">
        <v>35</v>
      </c>
      <c r="U160" s="1" t="s">
        <v>63</v>
      </c>
      <c r="V160" s="1" t="s">
        <v>63</v>
      </c>
      <c r="W160" s="1" t="s">
        <v>412</v>
      </c>
      <c r="X160" s="1" t="s">
        <v>71</v>
      </c>
      <c r="Y160" s="2">
        <v>31413</v>
      </c>
      <c r="Z160" s="2">
        <v>37603</v>
      </c>
      <c r="AC160" s="1" t="s">
        <v>72</v>
      </c>
      <c r="AD160" s="1" t="s">
        <v>73</v>
      </c>
      <c r="AE160" s="1">
        <v>406338</v>
      </c>
    </row>
    <row r="161" spans="1:31" x14ac:dyDescent="0.25">
      <c r="A161" s="1">
        <v>2955012100</v>
      </c>
      <c r="C161" s="1">
        <v>115000</v>
      </c>
      <c r="D161" s="1">
        <v>406300</v>
      </c>
      <c r="E161" s="1" t="s">
        <v>175</v>
      </c>
      <c r="F161" s="1" t="s">
        <v>171</v>
      </c>
      <c r="G161" s="1" t="s">
        <v>31</v>
      </c>
      <c r="H161" s="1" t="s">
        <v>65</v>
      </c>
      <c r="L161" s="1" t="s">
        <v>80</v>
      </c>
      <c r="M161" s="1" t="s">
        <v>179</v>
      </c>
      <c r="N161" s="1" t="s">
        <v>179</v>
      </c>
      <c r="O161" s="1">
        <v>1071245</v>
      </c>
      <c r="P161" s="1">
        <v>46519</v>
      </c>
      <c r="Q161" s="1" t="s">
        <v>4</v>
      </c>
      <c r="R161" s="1" t="s">
        <v>443</v>
      </c>
      <c r="S161" s="1">
        <v>2256703</v>
      </c>
      <c r="T161" s="1" t="s">
        <v>35</v>
      </c>
      <c r="U161" s="1" t="s">
        <v>63</v>
      </c>
      <c r="V161" s="1" t="s">
        <v>370</v>
      </c>
      <c r="W161" s="1" t="s">
        <v>412</v>
      </c>
      <c r="X161" s="1" t="s">
        <v>71</v>
      </c>
      <c r="Y161" s="2">
        <v>31413</v>
      </c>
      <c r="Z161" s="2">
        <v>37603</v>
      </c>
      <c r="AC161" s="1" t="s">
        <v>72</v>
      </c>
      <c r="AD161" s="1" t="s">
        <v>73</v>
      </c>
      <c r="AE161" s="1">
        <v>560160</v>
      </c>
    </row>
    <row r="162" spans="1:31" x14ac:dyDescent="0.25">
      <c r="A162" s="1">
        <v>2959955100</v>
      </c>
      <c r="C162" s="1">
        <v>115000</v>
      </c>
      <c r="D162" s="1">
        <v>406760</v>
      </c>
      <c r="E162" s="1" t="s">
        <v>175</v>
      </c>
      <c r="F162" s="1" t="s">
        <v>171</v>
      </c>
      <c r="G162" s="1" t="s">
        <v>31</v>
      </c>
      <c r="H162" s="1" t="s">
        <v>41</v>
      </c>
      <c r="L162" s="1" t="s">
        <v>80</v>
      </c>
      <c r="M162" s="1" t="s">
        <v>157</v>
      </c>
      <c r="N162" s="1" t="s">
        <v>153</v>
      </c>
      <c r="O162" s="1">
        <v>1071252</v>
      </c>
      <c r="P162" s="1">
        <v>46524</v>
      </c>
      <c r="Q162" s="1" t="s">
        <v>4</v>
      </c>
      <c r="S162" s="1">
        <v>2256731</v>
      </c>
      <c r="T162" s="1" t="s">
        <v>35</v>
      </c>
      <c r="U162" s="1" t="s">
        <v>63</v>
      </c>
      <c r="V162" s="1" t="s">
        <v>102</v>
      </c>
      <c r="W162" s="1" t="s">
        <v>87</v>
      </c>
      <c r="X162" s="1" t="s">
        <v>71</v>
      </c>
      <c r="Y162" s="2">
        <v>31778</v>
      </c>
      <c r="Z162" s="2">
        <v>37606</v>
      </c>
      <c r="AC162" s="1" t="s">
        <v>72</v>
      </c>
      <c r="AD162" s="1" t="s">
        <v>73</v>
      </c>
      <c r="AE162" s="1">
        <v>406344</v>
      </c>
    </row>
    <row r="163" spans="1:31" x14ac:dyDescent="0.25">
      <c r="A163" s="1">
        <v>2961574100</v>
      </c>
      <c r="C163" s="1">
        <v>115495</v>
      </c>
      <c r="D163" s="1">
        <v>406750</v>
      </c>
      <c r="E163" s="1" t="s">
        <v>107</v>
      </c>
      <c r="F163" s="1" t="s">
        <v>149</v>
      </c>
      <c r="G163" s="1" t="s">
        <v>60</v>
      </c>
      <c r="H163" s="1" t="s">
        <v>41</v>
      </c>
      <c r="L163" s="1" t="s">
        <v>32</v>
      </c>
      <c r="M163" s="1" t="s">
        <v>413</v>
      </c>
      <c r="N163" s="1" t="s">
        <v>413</v>
      </c>
      <c r="O163" s="1">
        <v>1070786</v>
      </c>
      <c r="P163" s="1">
        <v>45642</v>
      </c>
      <c r="Q163" s="1" t="s">
        <v>4</v>
      </c>
      <c r="R163" s="1" t="s">
        <v>444</v>
      </c>
      <c r="S163" s="1">
        <v>2254578</v>
      </c>
      <c r="T163" s="1" t="s">
        <v>35</v>
      </c>
      <c r="U163" s="1" t="s">
        <v>63</v>
      </c>
      <c r="V163" s="1" t="s">
        <v>102</v>
      </c>
      <c r="W163" s="1" t="s">
        <v>445</v>
      </c>
      <c r="X163" s="1" t="s">
        <v>71</v>
      </c>
      <c r="Y163" s="2">
        <v>37500</v>
      </c>
      <c r="Z163" s="2">
        <v>37349</v>
      </c>
      <c r="AC163" s="1" t="s">
        <v>72</v>
      </c>
      <c r="AD163" s="1" t="s">
        <v>73</v>
      </c>
      <c r="AE163" s="1">
        <v>629878</v>
      </c>
    </row>
    <row r="164" spans="1:31" x14ac:dyDescent="0.25">
      <c r="A164" s="1">
        <v>2962902100</v>
      </c>
      <c r="C164" s="1">
        <v>114500</v>
      </c>
      <c r="D164" s="1">
        <v>407700</v>
      </c>
      <c r="E164" s="1" t="s">
        <v>148</v>
      </c>
      <c r="F164" s="1" t="s">
        <v>171</v>
      </c>
      <c r="G164" s="1" t="s">
        <v>31</v>
      </c>
      <c r="H164" s="1" t="s">
        <v>103</v>
      </c>
      <c r="L164" s="1" t="s">
        <v>80</v>
      </c>
      <c r="M164" s="1" t="s">
        <v>179</v>
      </c>
      <c r="N164" s="1" t="s">
        <v>153</v>
      </c>
      <c r="O164" s="1">
        <v>1071253</v>
      </c>
      <c r="P164" s="1">
        <v>46525</v>
      </c>
      <c r="Q164" s="1" t="s">
        <v>4</v>
      </c>
      <c r="S164" s="1">
        <v>2256735</v>
      </c>
      <c r="T164" s="1" t="s">
        <v>35</v>
      </c>
      <c r="U164" s="1" t="s">
        <v>63</v>
      </c>
      <c r="V164" s="1" t="s">
        <v>102</v>
      </c>
      <c r="W164" s="1" t="s">
        <v>87</v>
      </c>
      <c r="X164" s="1" t="s">
        <v>71</v>
      </c>
      <c r="Y164" s="2">
        <v>31778</v>
      </c>
      <c r="Z164" s="2">
        <v>37606</v>
      </c>
      <c r="AC164" s="1" t="s">
        <v>72</v>
      </c>
      <c r="AD164" s="1" t="s">
        <v>73</v>
      </c>
      <c r="AE164" s="1">
        <v>467633</v>
      </c>
    </row>
    <row r="165" spans="1:31" x14ac:dyDescent="0.25">
      <c r="A165" s="1">
        <v>2962902100</v>
      </c>
      <c r="C165" s="1">
        <v>114500</v>
      </c>
      <c r="D165" s="1">
        <v>407700</v>
      </c>
      <c r="E165" s="1" t="s">
        <v>220</v>
      </c>
      <c r="F165" s="1" t="s">
        <v>149</v>
      </c>
      <c r="G165" s="1" t="s">
        <v>31</v>
      </c>
      <c r="H165" s="1" t="s">
        <v>103</v>
      </c>
      <c r="L165" s="1" t="s">
        <v>80</v>
      </c>
      <c r="M165" s="1" t="s">
        <v>181</v>
      </c>
      <c r="N165" s="1" t="s">
        <v>181</v>
      </c>
      <c r="O165" s="1">
        <v>1071253</v>
      </c>
      <c r="P165" s="1">
        <v>46525</v>
      </c>
      <c r="Q165" s="1" t="s">
        <v>4</v>
      </c>
      <c r="S165" s="1">
        <v>2256734</v>
      </c>
      <c r="T165" s="1" t="s">
        <v>35</v>
      </c>
      <c r="U165" s="1" t="s">
        <v>63</v>
      </c>
      <c r="V165" s="1" t="s">
        <v>102</v>
      </c>
      <c r="W165" s="1" t="s">
        <v>87</v>
      </c>
      <c r="X165" s="1" t="s">
        <v>71</v>
      </c>
      <c r="Y165" s="2">
        <v>31778</v>
      </c>
      <c r="Z165" s="2">
        <v>37606</v>
      </c>
      <c r="AC165" s="1" t="s">
        <v>72</v>
      </c>
      <c r="AD165" s="1" t="s">
        <v>73</v>
      </c>
      <c r="AE165" s="1">
        <v>467632</v>
      </c>
    </row>
    <row r="166" spans="1:31" x14ac:dyDescent="0.25">
      <c r="A166" s="1">
        <v>2964628100</v>
      </c>
      <c r="C166" s="1">
        <v>114800</v>
      </c>
      <c r="D166" s="1">
        <v>406780</v>
      </c>
      <c r="E166" s="1" t="s">
        <v>175</v>
      </c>
      <c r="F166" s="1" t="s">
        <v>171</v>
      </c>
      <c r="G166" s="1" t="s">
        <v>31</v>
      </c>
      <c r="H166" s="1" t="s">
        <v>65</v>
      </c>
      <c r="L166" s="1" t="s">
        <v>80</v>
      </c>
      <c r="M166" s="1" t="s">
        <v>396</v>
      </c>
      <c r="N166" s="1" t="s">
        <v>179</v>
      </c>
      <c r="O166" s="1">
        <v>1071256</v>
      </c>
      <c r="P166" s="1">
        <v>46528</v>
      </c>
      <c r="Q166" s="1" t="s">
        <v>4</v>
      </c>
      <c r="S166" s="1">
        <v>2256750</v>
      </c>
      <c r="T166" s="1" t="s">
        <v>35</v>
      </c>
      <c r="U166" s="1" t="s">
        <v>63</v>
      </c>
      <c r="V166" s="1" t="s">
        <v>102</v>
      </c>
      <c r="W166" s="1" t="s">
        <v>87</v>
      </c>
      <c r="X166" s="1" t="s">
        <v>71</v>
      </c>
      <c r="Y166" s="2">
        <v>31959</v>
      </c>
      <c r="Z166" s="2">
        <v>37606</v>
      </c>
      <c r="AC166" s="1" t="s">
        <v>72</v>
      </c>
      <c r="AD166" s="1" t="s">
        <v>73</v>
      </c>
      <c r="AE166" s="1">
        <v>560172</v>
      </c>
    </row>
    <row r="167" spans="1:31" x14ac:dyDescent="0.25">
      <c r="A167" s="1">
        <v>2964628100</v>
      </c>
      <c r="C167" s="1">
        <v>114800</v>
      </c>
      <c r="D167" s="1">
        <v>406780</v>
      </c>
      <c r="E167" s="1" t="s">
        <v>220</v>
      </c>
      <c r="F167" s="1" t="s">
        <v>149</v>
      </c>
      <c r="G167" s="1" t="s">
        <v>31</v>
      </c>
      <c r="H167" s="1" t="s">
        <v>65</v>
      </c>
      <c r="L167" s="1" t="s">
        <v>80</v>
      </c>
      <c r="M167" s="1" t="s">
        <v>181</v>
      </c>
      <c r="N167" s="1" t="s">
        <v>181</v>
      </c>
      <c r="O167" s="1">
        <v>1071256</v>
      </c>
      <c r="P167" s="1">
        <v>46528</v>
      </c>
      <c r="Q167" s="1" t="s">
        <v>4</v>
      </c>
      <c r="S167" s="1">
        <v>2256751</v>
      </c>
      <c r="T167" s="1" t="s">
        <v>35</v>
      </c>
      <c r="U167" s="1" t="s">
        <v>63</v>
      </c>
      <c r="V167" s="1" t="s">
        <v>102</v>
      </c>
      <c r="W167" s="1" t="s">
        <v>87</v>
      </c>
      <c r="X167" s="1" t="s">
        <v>71</v>
      </c>
      <c r="Y167" s="2">
        <v>31959</v>
      </c>
      <c r="Z167" s="2">
        <v>37606</v>
      </c>
      <c r="AC167" s="1" t="s">
        <v>72</v>
      </c>
      <c r="AD167" s="1" t="s">
        <v>73</v>
      </c>
      <c r="AE167" s="1">
        <v>566380</v>
      </c>
    </row>
    <row r="168" spans="1:31" x14ac:dyDescent="0.25">
      <c r="A168" s="1">
        <v>2965932100</v>
      </c>
      <c r="C168" s="1">
        <v>119460</v>
      </c>
      <c r="D168" s="1">
        <v>406820</v>
      </c>
      <c r="E168" s="1" t="s">
        <v>220</v>
      </c>
      <c r="F168" s="1" t="s">
        <v>149</v>
      </c>
      <c r="G168" s="1" t="s">
        <v>31</v>
      </c>
      <c r="H168" s="1" t="s">
        <v>46</v>
      </c>
      <c r="I168" s="1" t="s">
        <v>42</v>
      </c>
      <c r="L168" s="1" t="s">
        <v>80</v>
      </c>
      <c r="M168" s="1" t="s">
        <v>294</v>
      </c>
      <c r="N168" s="1" t="s">
        <v>263</v>
      </c>
      <c r="O168" s="1">
        <v>1071248</v>
      </c>
      <c r="P168" s="1">
        <v>46520</v>
      </c>
      <c r="Q168" s="1" t="s">
        <v>4</v>
      </c>
      <c r="R168" s="1" t="s">
        <v>446</v>
      </c>
      <c r="S168" s="1">
        <v>2256718</v>
      </c>
      <c r="T168" s="1" t="s">
        <v>35</v>
      </c>
      <c r="U168" s="1" t="s">
        <v>63</v>
      </c>
      <c r="V168" s="1" t="s">
        <v>63</v>
      </c>
      <c r="W168" s="1" t="s">
        <v>435</v>
      </c>
      <c r="X168" s="1" t="s">
        <v>71</v>
      </c>
      <c r="Y168" s="2">
        <v>30682</v>
      </c>
      <c r="Z168" s="2">
        <v>37606</v>
      </c>
      <c r="AC168" s="1" t="s">
        <v>72</v>
      </c>
      <c r="AD168" s="1" t="s">
        <v>73</v>
      </c>
      <c r="AE168" s="1">
        <v>591194</v>
      </c>
    </row>
    <row r="169" spans="1:31" x14ac:dyDescent="0.25">
      <c r="A169" s="1">
        <v>2966264100</v>
      </c>
      <c r="C169" s="1">
        <v>116000</v>
      </c>
      <c r="D169" s="1">
        <v>412000</v>
      </c>
      <c r="E169" s="1" t="s">
        <v>148</v>
      </c>
      <c r="F169" s="1" t="s">
        <v>171</v>
      </c>
      <c r="G169" s="1" t="s">
        <v>31</v>
      </c>
      <c r="H169" s="1" t="s">
        <v>46</v>
      </c>
      <c r="I169" s="1" t="s">
        <v>42</v>
      </c>
      <c r="J169" s="1" t="s">
        <v>640</v>
      </c>
      <c r="L169" s="1" t="s">
        <v>80</v>
      </c>
      <c r="M169" s="1" t="s">
        <v>179</v>
      </c>
      <c r="N169" s="1" t="s">
        <v>153</v>
      </c>
      <c r="O169" s="1">
        <v>1071265</v>
      </c>
      <c r="P169" s="1">
        <v>46539</v>
      </c>
      <c r="Q169" s="1" t="s">
        <v>4</v>
      </c>
      <c r="S169" s="1">
        <v>2256777</v>
      </c>
      <c r="T169" s="1" t="s">
        <v>35</v>
      </c>
      <c r="U169" s="1" t="s">
        <v>240</v>
      </c>
      <c r="V169" s="1" t="s">
        <v>246</v>
      </c>
      <c r="W169" s="1" t="s">
        <v>447</v>
      </c>
      <c r="X169" s="1" t="s">
        <v>71</v>
      </c>
      <c r="Y169" s="2">
        <v>31413</v>
      </c>
      <c r="Z169" s="2">
        <v>37606</v>
      </c>
      <c r="AC169" s="1" t="s">
        <v>72</v>
      </c>
      <c r="AD169" s="1" t="s">
        <v>73</v>
      </c>
      <c r="AE169" s="1">
        <v>436885</v>
      </c>
    </row>
    <row r="170" spans="1:31" x14ac:dyDescent="0.25">
      <c r="A170" s="1">
        <v>2966272100</v>
      </c>
      <c r="C170" s="1">
        <v>114950</v>
      </c>
      <c r="D170" s="1">
        <v>407180</v>
      </c>
      <c r="E170" s="1" t="s">
        <v>175</v>
      </c>
      <c r="F170" s="1" t="s">
        <v>171</v>
      </c>
      <c r="G170" s="1" t="s">
        <v>31</v>
      </c>
      <c r="H170" s="1" t="s">
        <v>46</v>
      </c>
      <c r="I170" s="1" t="s">
        <v>42</v>
      </c>
      <c r="L170" s="1" t="s">
        <v>80</v>
      </c>
      <c r="M170" s="1" t="s">
        <v>448</v>
      </c>
      <c r="N170" s="1" t="s">
        <v>448</v>
      </c>
      <c r="O170" s="1">
        <v>1071267</v>
      </c>
      <c r="P170" s="1">
        <v>46541</v>
      </c>
      <c r="Q170" s="1" t="s">
        <v>4</v>
      </c>
      <c r="S170" s="1">
        <v>2256784</v>
      </c>
      <c r="T170" s="1" t="s">
        <v>35</v>
      </c>
      <c r="U170" s="1" t="s">
        <v>63</v>
      </c>
      <c r="V170" s="1" t="s">
        <v>102</v>
      </c>
      <c r="W170" s="1" t="s">
        <v>87</v>
      </c>
      <c r="X170" s="1" t="s">
        <v>71</v>
      </c>
      <c r="Y170" s="2">
        <v>31822</v>
      </c>
      <c r="Z170" s="2">
        <v>37606</v>
      </c>
      <c r="AC170" s="1" t="s">
        <v>72</v>
      </c>
      <c r="AD170" s="1" t="s">
        <v>73</v>
      </c>
      <c r="AE170" s="1">
        <v>591197</v>
      </c>
    </row>
    <row r="171" spans="1:31" x14ac:dyDescent="0.25">
      <c r="A171" s="1">
        <v>2966272100</v>
      </c>
      <c r="C171" s="1">
        <v>114950</v>
      </c>
      <c r="D171" s="1">
        <v>407180</v>
      </c>
      <c r="E171" s="1" t="s">
        <v>170</v>
      </c>
      <c r="F171" s="1" t="s">
        <v>171</v>
      </c>
      <c r="G171" s="1" t="s">
        <v>31</v>
      </c>
      <c r="H171" s="1" t="s">
        <v>46</v>
      </c>
      <c r="I171" s="1" t="s">
        <v>42</v>
      </c>
      <c r="L171" s="1" t="s">
        <v>80</v>
      </c>
      <c r="M171" s="1" t="s">
        <v>191</v>
      </c>
      <c r="N171" s="1" t="s">
        <v>153</v>
      </c>
      <c r="O171" s="1">
        <v>1071267</v>
      </c>
      <c r="P171" s="1">
        <v>46541</v>
      </c>
      <c r="Q171" s="1" t="s">
        <v>4</v>
      </c>
      <c r="S171" s="1">
        <v>2256786</v>
      </c>
      <c r="T171" s="1" t="s">
        <v>35</v>
      </c>
      <c r="U171" s="1" t="s">
        <v>63</v>
      </c>
      <c r="V171" s="1" t="s">
        <v>102</v>
      </c>
      <c r="W171" s="1" t="s">
        <v>87</v>
      </c>
      <c r="X171" s="1" t="s">
        <v>71</v>
      </c>
      <c r="Y171" s="2">
        <v>31822</v>
      </c>
      <c r="Z171" s="2">
        <v>37606</v>
      </c>
      <c r="AC171" s="1" t="s">
        <v>72</v>
      </c>
      <c r="AD171" s="1" t="s">
        <v>73</v>
      </c>
      <c r="AE171" s="1">
        <v>591199</v>
      </c>
    </row>
    <row r="172" spans="1:31" x14ac:dyDescent="0.25">
      <c r="A172" s="1">
        <v>2966272100</v>
      </c>
      <c r="C172" s="1">
        <v>114950</v>
      </c>
      <c r="D172" s="1">
        <v>407180</v>
      </c>
      <c r="E172" s="1" t="s">
        <v>220</v>
      </c>
      <c r="F172" s="1" t="s">
        <v>149</v>
      </c>
      <c r="G172" s="1" t="s">
        <v>31</v>
      </c>
      <c r="H172" s="1" t="s">
        <v>46</v>
      </c>
      <c r="I172" s="1" t="s">
        <v>42</v>
      </c>
      <c r="L172" s="1" t="s">
        <v>80</v>
      </c>
      <c r="M172" s="1" t="s">
        <v>181</v>
      </c>
      <c r="N172" s="1" t="s">
        <v>181</v>
      </c>
      <c r="O172" s="1">
        <v>1071267</v>
      </c>
      <c r="P172" s="1">
        <v>46541</v>
      </c>
      <c r="Q172" s="1" t="s">
        <v>4</v>
      </c>
      <c r="S172" s="1">
        <v>2256783</v>
      </c>
      <c r="T172" s="1" t="s">
        <v>35</v>
      </c>
      <c r="U172" s="1" t="s">
        <v>63</v>
      </c>
      <c r="V172" s="1" t="s">
        <v>102</v>
      </c>
      <c r="W172" s="1" t="s">
        <v>87</v>
      </c>
      <c r="X172" s="1" t="s">
        <v>71</v>
      </c>
      <c r="Y172" s="2">
        <v>31822</v>
      </c>
      <c r="Z172" s="2">
        <v>37606</v>
      </c>
      <c r="AC172" s="1" t="s">
        <v>72</v>
      </c>
      <c r="AD172" s="1" t="s">
        <v>73</v>
      </c>
      <c r="AE172" s="1">
        <v>591196</v>
      </c>
    </row>
    <row r="173" spans="1:31" x14ac:dyDescent="0.25">
      <c r="A173" s="1">
        <v>2966297100</v>
      </c>
      <c r="C173" s="1">
        <v>114380</v>
      </c>
      <c r="D173" s="1">
        <v>407060</v>
      </c>
      <c r="E173" s="1" t="s">
        <v>258</v>
      </c>
      <c r="F173" s="1" t="s">
        <v>149</v>
      </c>
      <c r="G173" s="1" t="s">
        <v>31</v>
      </c>
      <c r="H173" s="1" t="s">
        <v>65</v>
      </c>
      <c r="I173" s="1" t="s">
        <v>42</v>
      </c>
      <c r="L173" s="1" t="s">
        <v>80</v>
      </c>
      <c r="M173" s="1" t="s">
        <v>34</v>
      </c>
      <c r="N173" s="1" t="s">
        <v>34</v>
      </c>
      <c r="O173" s="1">
        <v>1071269</v>
      </c>
      <c r="P173" s="1">
        <v>46545</v>
      </c>
      <c r="Q173" s="1" t="s">
        <v>4</v>
      </c>
      <c r="S173" s="1">
        <v>2256791</v>
      </c>
      <c r="T173" s="1" t="s">
        <v>35</v>
      </c>
      <c r="U173" s="1" t="s">
        <v>63</v>
      </c>
      <c r="V173" s="1" t="s">
        <v>102</v>
      </c>
      <c r="W173" s="1" t="s">
        <v>87</v>
      </c>
      <c r="X173" s="1" t="s">
        <v>71</v>
      </c>
      <c r="Y173" s="2">
        <v>32144</v>
      </c>
      <c r="Z173" s="2">
        <v>37606</v>
      </c>
      <c r="AC173" s="1" t="s">
        <v>72</v>
      </c>
      <c r="AD173" s="1" t="s">
        <v>73</v>
      </c>
      <c r="AE173" s="1">
        <v>621710</v>
      </c>
    </row>
    <row r="174" spans="1:31" x14ac:dyDescent="0.25">
      <c r="A174" s="1">
        <v>2966297100</v>
      </c>
      <c r="C174" s="1">
        <v>114380</v>
      </c>
      <c r="D174" s="1">
        <v>407060</v>
      </c>
      <c r="E174" s="1" t="s">
        <v>220</v>
      </c>
      <c r="F174" s="1" t="s">
        <v>149</v>
      </c>
      <c r="G174" s="1" t="s">
        <v>31</v>
      </c>
      <c r="H174" s="1" t="s">
        <v>65</v>
      </c>
      <c r="I174" s="1" t="s">
        <v>42</v>
      </c>
      <c r="L174" s="1" t="s">
        <v>80</v>
      </c>
      <c r="M174" s="1" t="s">
        <v>181</v>
      </c>
      <c r="N174" s="1" t="s">
        <v>181</v>
      </c>
      <c r="O174" s="1">
        <v>1071269</v>
      </c>
      <c r="P174" s="1">
        <v>46545</v>
      </c>
      <c r="Q174" s="1" t="s">
        <v>4</v>
      </c>
      <c r="S174" s="1">
        <v>2256789</v>
      </c>
      <c r="T174" s="1" t="s">
        <v>35</v>
      </c>
      <c r="U174" s="1" t="s">
        <v>63</v>
      </c>
      <c r="V174" s="1" t="s">
        <v>102</v>
      </c>
      <c r="W174" s="1" t="s">
        <v>87</v>
      </c>
      <c r="X174" s="1" t="s">
        <v>71</v>
      </c>
      <c r="Y174" s="2">
        <v>32144</v>
      </c>
      <c r="Z174" s="2">
        <v>37606</v>
      </c>
      <c r="AC174" s="1" t="s">
        <v>72</v>
      </c>
      <c r="AD174" s="1" t="s">
        <v>73</v>
      </c>
      <c r="AE174" s="1">
        <v>621708</v>
      </c>
    </row>
    <row r="175" spans="1:31" x14ac:dyDescent="0.25">
      <c r="A175" s="1">
        <v>2966353100</v>
      </c>
      <c r="C175" s="1">
        <v>120840</v>
      </c>
      <c r="D175" s="1">
        <v>405730</v>
      </c>
      <c r="E175" s="1" t="s">
        <v>148</v>
      </c>
      <c r="F175" s="1" t="s">
        <v>171</v>
      </c>
      <c r="G175" s="1" t="s">
        <v>31</v>
      </c>
      <c r="H175" s="1" t="s">
        <v>46</v>
      </c>
      <c r="I175" s="1" t="s">
        <v>42</v>
      </c>
      <c r="L175" s="1" t="s">
        <v>80</v>
      </c>
      <c r="M175" s="1" t="s">
        <v>157</v>
      </c>
      <c r="N175" s="1" t="s">
        <v>189</v>
      </c>
      <c r="O175" s="1">
        <v>1071277</v>
      </c>
      <c r="P175" s="1">
        <v>46564</v>
      </c>
      <c r="Q175" s="1" t="s">
        <v>4</v>
      </c>
      <c r="S175" s="1">
        <v>2256821</v>
      </c>
      <c r="T175" s="1" t="s">
        <v>35</v>
      </c>
      <c r="U175" s="1" t="s">
        <v>63</v>
      </c>
      <c r="V175" s="1" t="s">
        <v>337</v>
      </c>
      <c r="W175" s="1" t="s">
        <v>449</v>
      </c>
      <c r="X175" s="1" t="s">
        <v>71</v>
      </c>
      <c r="Y175" s="2">
        <v>32145</v>
      </c>
      <c r="Z175" s="2">
        <v>37607</v>
      </c>
      <c r="AC175" s="1" t="s">
        <v>72</v>
      </c>
      <c r="AD175" s="1" t="s">
        <v>73</v>
      </c>
      <c r="AE175" s="1">
        <v>442910</v>
      </c>
    </row>
    <row r="176" spans="1:31" x14ac:dyDescent="0.25">
      <c r="A176" s="1">
        <v>2966361100</v>
      </c>
      <c r="C176" s="1">
        <v>118660</v>
      </c>
      <c r="D176" s="1">
        <v>405860</v>
      </c>
      <c r="E176" s="1" t="s">
        <v>170</v>
      </c>
      <c r="F176" s="1" t="s">
        <v>171</v>
      </c>
      <c r="G176" s="1" t="s">
        <v>150</v>
      </c>
      <c r="H176" s="1" t="s">
        <v>65</v>
      </c>
      <c r="K176" s="1" t="s">
        <v>450</v>
      </c>
      <c r="L176" s="1" t="s">
        <v>151</v>
      </c>
      <c r="M176" s="1" t="s">
        <v>189</v>
      </c>
      <c r="N176" s="1" t="s">
        <v>189</v>
      </c>
      <c r="O176" s="1">
        <v>1071279</v>
      </c>
      <c r="P176" s="1">
        <v>46568</v>
      </c>
      <c r="Q176" s="1" t="s">
        <v>4</v>
      </c>
      <c r="S176" s="1">
        <v>2256833</v>
      </c>
      <c r="T176" s="1" t="s">
        <v>35</v>
      </c>
      <c r="U176" s="1" t="s">
        <v>63</v>
      </c>
      <c r="V176" s="1" t="s">
        <v>63</v>
      </c>
      <c r="W176" s="1" t="s">
        <v>450</v>
      </c>
      <c r="X176" s="1" t="s">
        <v>71</v>
      </c>
      <c r="Y176" s="2">
        <v>32145</v>
      </c>
      <c r="Z176" s="2">
        <v>37607</v>
      </c>
      <c r="AC176" s="1" t="s">
        <v>72</v>
      </c>
      <c r="AD176" s="1" t="s">
        <v>73</v>
      </c>
      <c r="AE176" s="1">
        <v>568400</v>
      </c>
    </row>
    <row r="177" spans="1:31" x14ac:dyDescent="0.25">
      <c r="A177" s="1">
        <v>2966386100</v>
      </c>
      <c r="C177" s="1">
        <v>119440</v>
      </c>
      <c r="D177" s="1">
        <v>406700</v>
      </c>
      <c r="E177" s="1" t="s">
        <v>170</v>
      </c>
      <c r="F177" s="1" t="s">
        <v>171</v>
      </c>
      <c r="G177" s="1" t="s">
        <v>31</v>
      </c>
      <c r="H177" s="1" t="s">
        <v>46</v>
      </c>
      <c r="I177" s="1" t="s">
        <v>42</v>
      </c>
      <c r="L177" s="1" t="s">
        <v>80</v>
      </c>
      <c r="M177" s="1" t="s">
        <v>189</v>
      </c>
      <c r="N177" s="1" t="s">
        <v>189</v>
      </c>
      <c r="O177" s="1">
        <v>1071281</v>
      </c>
      <c r="P177" s="1">
        <v>46572</v>
      </c>
      <c r="Q177" s="1" t="s">
        <v>4</v>
      </c>
      <c r="S177" s="1">
        <v>2256848</v>
      </c>
      <c r="T177" s="1" t="s">
        <v>35</v>
      </c>
      <c r="U177" s="1" t="s">
        <v>63</v>
      </c>
      <c r="V177" s="1" t="s">
        <v>63</v>
      </c>
      <c r="W177" s="1" t="s">
        <v>435</v>
      </c>
      <c r="X177" s="1" t="s">
        <v>71</v>
      </c>
      <c r="Y177" s="2">
        <v>32144</v>
      </c>
      <c r="Z177" s="2">
        <v>37607</v>
      </c>
      <c r="AC177" s="1" t="s">
        <v>72</v>
      </c>
      <c r="AD177" s="1" t="s">
        <v>73</v>
      </c>
      <c r="AE177" s="1">
        <v>475481</v>
      </c>
    </row>
    <row r="178" spans="1:31" x14ac:dyDescent="0.25">
      <c r="A178" s="1">
        <v>2966386100</v>
      </c>
      <c r="C178" s="1">
        <v>119440</v>
      </c>
      <c r="D178" s="1">
        <v>406700</v>
      </c>
      <c r="E178" s="1" t="s">
        <v>220</v>
      </c>
      <c r="F178" s="1" t="s">
        <v>149</v>
      </c>
      <c r="G178" s="1" t="s">
        <v>31</v>
      </c>
      <c r="H178" s="1" t="s">
        <v>46</v>
      </c>
      <c r="I178" s="1" t="s">
        <v>42</v>
      </c>
      <c r="L178" s="1" t="s">
        <v>80</v>
      </c>
      <c r="M178" s="1" t="s">
        <v>181</v>
      </c>
      <c r="N178" s="1" t="s">
        <v>181</v>
      </c>
      <c r="O178" s="1">
        <v>1071281</v>
      </c>
      <c r="P178" s="1">
        <v>46572</v>
      </c>
      <c r="Q178" s="1" t="s">
        <v>4</v>
      </c>
      <c r="S178" s="1">
        <v>2256840</v>
      </c>
      <c r="T178" s="1" t="s">
        <v>35</v>
      </c>
      <c r="U178" s="1" t="s">
        <v>63</v>
      </c>
      <c r="V178" s="1" t="s">
        <v>63</v>
      </c>
      <c r="W178" s="1" t="s">
        <v>435</v>
      </c>
      <c r="X178" s="1" t="s">
        <v>71</v>
      </c>
      <c r="Y178" s="2">
        <v>32144</v>
      </c>
      <c r="Z178" s="2">
        <v>37607</v>
      </c>
      <c r="AC178" s="1" t="s">
        <v>72</v>
      </c>
      <c r="AD178" s="1" t="s">
        <v>73</v>
      </c>
      <c r="AE178" s="1">
        <v>467647</v>
      </c>
    </row>
    <row r="179" spans="1:31" x14ac:dyDescent="0.25">
      <c r="A179" s="1">
        <v>2966929100</v>
      </c>
      <c r="C179" s="1">
        <v>118780</v>
      </c>
      <c r="D179" s="1">
        <v>406370</v>
      </c>
      <c r="E179" s="1" t="s">
        <v>170</v>
      </c>
      <c r="F179" s="1" t="s">
        <v>171</v>
      </c>
      <c r="G179" s="1" t="s">
        <v>172</v>
      </c>
      <c r="H179" s="1" t="s">
        <v>126</v>
      </c>
      <c r="I179" s="1" t="s">
        <v>42</v>
      </c>
      <c r="K179" s="1" t="s">
        <v>223</v>
      </c>
      <c r="L179" s="1" t="s">
        <v>223</v>
      </c>
      <c r="M179" s="1" t="s">
        <v>158</v>
      </c>
      <c r="N179" s="1" t="s">
        <v>153</v>
      </c>
      <c r="O179" s="1">
        <v>1071368</v>
      </c>
      <c r="P179" s="1">
        <v>46672</v>
      </c>
      <c r="Q179" s="1" t="s">
        <v>4</v>
      </c>
      <c r="R179" s="1" t="s">
        <v>451</v>
      </c>
      <c r="S179" s="1">
        <v>2257126</v>
      </c>
      <c r="T179" s="1" t="s">
        <v>35</v>
      </c>
      <c r="U179" s="1" t="s">
        <v>63</v>
      </c>
      <c r="V179" s="1" t="s">
        <v>63</v>
      </c>
      <c r="W179" s="1" t="s">
        <v>452</v>
      </c>
      <c r="X179" s="1" t="s">
        <v>71</v>
      </c>
      <c r="Y179" s="2">
        <v>35344</v>
      </c>
      <c r="Z179" s="2">
        <v>37636</v>
      </c>
      <c r="AC179" s="1" t="s">
        <v>72</v>
      </c>
      <c r="AD179" s="1" t="s">
        <v>73</v>
      </c>
      <c r="AE179" s="1">
        <v>597112</v>
      </c>
    </row>
    <row r="180" spans="1:31" x14ac:dyDescent="0.25">
      <c r="A180" s="1">
        <v>2967074100</v>
      </c>
      <c r="C180" s="1">
        <v>114120</v>
      </c>
      <c r="D180" s="1">
        <v>407740</v>
      </c>
      <c r="E180" s="1" t="s">
        <v>270</v>
      </c>
      <c r="F180" s="1" t="s">
        <v>149</v>
      </c>
      <c r="G180" s="1" t="s">
        <v>60</v>
      </c>
      <c r="H180" s="1" t="s">
        <v>41</v>
      </c>
      <c r="L180" s="1" t="s">
        <v>32</v>
      </c>
      <c r="M180" s="1" t="s">
        <v>277</v>
      </c>
      <c r="N180" s="1" t="s">
        <v>277</v>
      </c>
      <c r="O180" s="1">
        <v>1056060</v>
      </c>
      <c r="P180" s="1">
        <v>33099</v>
      </c>
      <c r="Q180" s="1" t="s">
        <v>4</v>
      </c>
      <c r="R180" s="1" t="s">
        <v>453</v>
      </c>
      <c r="S180" s="1">
        <v>2202895</v>
      </c>
      <c r="T180" s="1" t="s">
        <v>35</v>
      </c>
      <c r="U180" s="1" t="s">
        <v>63</v>
      </c>
      <c r="V180" s="1" t="s">
        <v>102</v>
      </c>
      <c r="W180" s="1" t="s">
        <v>454</v>
      </c>
      <c r="X180" s="1" t="s">
        <v>71</v>
      </c>
      <c r="Y180" s="2">
        <v>30317</v>
      </c>
      <c r="Z180" s="2">
        <v>32143</v>
      </c>
      <c r="AC180" s="1" t="s">
        <v>72</v>
      </c>
      <c r="AD180" s="1" t="s">
        <v>73</v>
      </c>
      <c r="AE180" s="1">
        <v>462299</v>
      </c>
    </row>
    <row r="181" spans="1:31" x14ac:dyDescent="0.25">
      <c r="A181" s="1">
        <v>2967090100</v>
      </c>
      <c r="C181" s="1">
        <v>119440</v>
      </c>
      <c r="D181" s="1">
        <v>406900</v>
      </c>
      <c r="E181" s="1" t="s">
        <v>258</v>
      </c>
      <c r="F181" s="1" t="s">
        <v>149</v>
      </c>
      <c r="G181" s="1" t="s">
        <v>60</v>
      </c>
      <c r="H181" s="1" t="s">
        <v>46</v>
      </c>
      <c r="I181" s="1" t="s">
        <v>42</v>
      </c>
      <c r="L181" s="1" t="s">
        <v>32</v>
      </c>
      <c r="M181" s="1" t="s">
        <v>34</v>
      </c>
      <c r="N181" s="1" t="s">
        <v>34</v>
      </c>
      <c r="O181" s="1">
        <v>1071396</v>
      </c>
      <c r="P181" s="1">
        <v>46706</v>
      </c>
      <c r="Q181" s="1" t="s">
        <v>4</v>
      </c>
      <c r="S181" s="1">
        <v>2257309</v>
      </c>
      <c r="T181" s="1" t="s">
        <v>35</v>
      </c>
      <c r="U181" s="1" t="s">
        <v>63</v>
      </c>
      <c r="V181" s="1" t="s">
        <v>63</v>
      </c>
      <c r="X181" s="1" t="s">
        <v>71</v>
      </c>
      <c r="Y181" s="2">
        <v>30317</v>
      </c>
      <c r="Z181" s="2">
        <v>37655</v>
      </c>
      <c r="AC181" s="1" t="s">
        <v>72</v>
      </c>
      <c r="AD181" s="1" t="s">
        <v>73</v>
      </c>
      <c r="AE181" s="1">
        <v>621754</v>
      </c>
    </row>
    <row r="182" spans="1:31" x14ac:dyDescent="0.25">
      <c r="A182" s="1">
        <v>2967106100</v>
      </c>
      <c r="C182" s="1">
        <v>115000</v>
      </c>
      <c r="D182" s="1">
        <v>406300</v>
      </c>
      <c r="E182" s="1" t="s">
        <v>170</v>
      </c>
      <c r="F182" s="1" t="s">
        <v>171</v>
      </c>
      <c r="G182" s="1" t="s">
        <v>31</v>
      </c>
      <c r="H182" s="1" t="s">
        <v>65</v>
      </c>
      <c r="L182" s="1" t="s">
        <v>80</v>
      </c>
      <c r="M182" s="1" t="s">
        <v>158</v>
      </c>
      <c r="N182" s="1" t="s">
        <v>153</v>
      </c>
      <c r="O182" s="1">
        <v>1071398</v>
      </c>
      <c r="P182" s="1">
        <v>46708</v>
      </c>
      <c r="Q182" s="1" t="s">
        <v>4</v>
      </c>
      <c r="R182" s="1" t="s">
        <v>455</v>
      </c>
      <c r="S182" s="1">
        <v>2257314</v>
      </c>
      <c r="T182" s="1" t="s">
        <v>35</v>
      </c>
      <c r="U182" s="1" t="s">
        <v>63</v>
      </c>
      <c r="V182" s="1" t="s">
        <v>370</v>
      </c>
      <c r="W182" s="1" t="s">
        <v>456</v>
      </c>
      <c r="X182" s="1" t="s">
        <v>71</v>
      </c>
      <c r="Y182" s="2">
        <v>32509</v>
      </c>
      <c r="Z182" s="2">
        <v>37655</v>
      </c>
      <c r="AC182" s="1" t="s">
        <v>72</v>
      </c>
      <c r="AD182" s="1" t="s">
        <v>73</v>
      </c>
      <c r="AE182" s="1">
        <v>506683</v>
      </c>
    </row>
    <row r="183" spans="1:31" x14ac:dyDescent="0.25">
      <c r="A183" s="1">
        <v>2967300100</v>
      </c>
      <c r="C183" s="1">
        <v>123500</v>
      </c>
      <c r="D183" s="1">
        <v>407100</v>
      </c>
      <c r="E183" s="1" t="s">
        <v>270</v>
      </c>
      <c r="F183" s="1" t="s">
        <v>149</v>
      </c>
      <c r="G183" s="1" t="s">
        <v>60</v>
      </c>
      <c r="H183" s="1" t="s">
        <v>93</v>
      </c>
      <c r="I183" s="1" t="s">
        <v>59</v>
      </c>
      <c r="J183" s="1" t="s">
        <v>640</v>
      </c>
      <c r="L183" s="1" t="s">
        <v>32</v>
      </c>
      <c r="M183" s="1" t="s">
        <v>255</v>
      </c>
      <c r="N183" s="1" t="s">
        <v>255</v>
      </c>
      <c r="O183" s="1">
        <v>1058726</v>
      </c>
      <c r="P183" s="1">
        <v>21592</v>
      </c>
      <c r="Q183" s="1" t="s">
        <v>4</v>
      </c>
      <c r="S183" s="1">
        <v>2211753</v>
      </c>
      <c r="T183" s="1" t="s">
        <v>35</v>
      </c>
      <c r="U183" s="1" t="s">
        <v>63</v>
      </c>
      <c r="V183" s="1" t="s">
        <v>63</v>
      </c>
      <c r="W183" s="1" t="s">
        <v>337</v>
      </c>
      <c r="X183" s="1" t="s">
        <v>71</v>
      </c>
      <c r="Y183" s="2">
        <v>32509</v>
      </c>
      <c r="Z183" s="2">
        <v>33022</v>
      </c>
      <c r="AC183" s="1" t="s">
        <v>72</v>
      </c>
      <c r="AD183" s="1" t="s">
        <v>73</v>
      </c>
      <c r="AE183" s="1">
        <v>440071</v>
      </c>
    </row>
    <row r="184" spans="1:31" x14ac:dyDescent="0.25">
      <c r="A184" s="1">
        <v>2967300100</v>
      </c>
      <c r="C184" s="1">
        <v>123500</v>
      </c>
      <c r="D184" s="1">
        <v>407100</v>
      </c>
      <c r="E184" s="1" t="s">
        <v>107</v>
      </c>
      <c r="F184" s="1" t="s">
        <v>149</v>
      </c>
      <c r="G184" s="1" t="s">
        <v>60</v>
      </c>
      <c r="H184" s="1" t="s">
        <v>93</v>
      </c>
      <c r="I184" s="1" t="s">
        <v>59</v>
      </c>
      <c r="J184" s="1" t="s">
        <v>640</v>
      </c>
      <c r="L184" s="1" t="s">
        <v>32</v>
      </c>
      <c r="M184" s="1" t="s">
        <v>122</v>
      </c>
      <c r="N184" s="1" t="s">
        <v>122</v>
      </c>
      <c r="O184" s="1">
        <v>1058726</v>
      </c>
      <c r="P184" s="1">
        <v>21592</v>
      </c>
      <c r="Q184" s="1" t="s">
        <v>4</v>
      </c>
      <c r="S184" s="1">
        <v>2211752</v>
      </c>
      <c r="T184" s="1" t="s">
        <v>35</v>
      </c>
      <c r="U184" s="1" t="s">
        <v>63</v>
      </c>
      <c r="V184" s="1" t="s">
        <v>63</v>
      </c>
      <c r="W184" s="1" t="s">
        <v>337</v>
      </c>
      <c r="X184" s="1" t="s">
        <v>71</v>
      </c>
      <c r="Y184" s="2">
        <v>32509</v>
      </c>
      <c r="Z184" s="2">
        <v>33022</v>
      </c>
      <c r="AC184" s="1" t="s">
        <v>72</v>
      </c>
      <c r="AD184" s="1" t="s">
        <v>73</v>
      </c>
      <c r="AE184" s="1">
        <v>425842</v>
      </c>
    </row>
    <row r="185" spans="1:31" x14ac:dyDescent="0.25">
      <c r="A185" s="1">
        <v>2967430100</v>
      </c>
      <c r="C185" s="1">
        <v>91810</v>
      </c>
      <c r="D185" s="1">
        <v>405400</v>
      </c>
      <c r="E185" s="1" t="s">
        <v>175</v>
      </c>
      <c r="F185" s="1" t="s">
        <v>171</v>
      </c>
      <c r="G185" s="1" t="s">
        <v>31</v>
      </c>
      <c r="H185" s="1" t="s">
        <v>41</v>
      </c>
      <c r="I185" s="1" t="s">
        <v>52</v>
      </c>
      <c r="J185" s="1" t="s">
        <v>646</v>
      </c>
      <c r="L185" s="1" t="s">
        <v>80</v>
      </c>
      <c r="M185" s="1" t="s">
        <v>179</v>
      </c>
      <c r="N185" s="1" t="s">
        <v>157</v>
      </c>
      <c r="O185" s="1">
        <v>1025593</v>
      </c>
      <c r="P185" s="1">
        <v>32966</v>
      </c>
      <c r="Q185" s="1" t="s">
        <v>4</v>
      </c>
      <c r="R185" s="1" t="s">
        <v>457</v>
      </c>
      <c r="S185" s="1">
        <v>2103298</v>
      </c>
      <c r="T185" s="1" t="s">
        <v>35</v>
      </c>
      <c r="U185" s="1" t="s">
        <v>50</v>
      </c>
      <c r="V185" s="1" t="s">
        <v>50</v>
      </c>
      <c r="W185" s="1" t="s">
        <v>458</v>
      </c>
      <c r="X185" s="1" t="s">
        <v>71</v>
      </c>
      <c r="Y185" s="2">
        <v>2958101</v>
      </c>
      <c r="Z185" s="2">
        <v>18629</v>
      </c>
      <c r="AC185" s="1" t="s">
        <v>72</v>
      </c>
      <c r="AD185" s="1" t="s">
        <v>73</v>
      </c>
      <c r="AE185" s="1">
        <v>492931</v>
      </c>
    </row>
    <row r="186" spans="1:31" x14ac:dyDescent="0.25">
      <c r="A186" s="1">
        <v>2992621100</v>
      </c>
      <c r="C186" s="1">
        <v>105050</v>
      </c>
      <c r="D186" s="1">
        <v>396700</v>
      </c>
      <c r="E186" s="1" t="s">
        <v>175</v>
      </c>
      <c r="F186" s="1" t="s">
        <v>171</v>
      </c>
      <c r="G186" s="1" t="s">
        <v>31</v>
      </c>
      <c r="H186" s="1" t="s">
        <v>41</v>
      </c>
      <c r="I186" s="1" t="s">
        <v>42</v>
      </c>
      <c r="L186" s="1" t="s">
        <v>80</v>
      </c>
      <c r="M186" s="1" t="s">
        <v>179</v>
      </c>
      <c r="N186" s="1" t="s">
        <v>157</v>
      </c>
      <c r="O186" s="1">
        <v>1069896</v>
      </c>
      <c r="P186" s="1">
        <v>138884</v>
      </c>
      <c r="Q186" s="1" t="s">
        <v>4</v>
      </c>
      <c r="S186" s="1">
        <v>2249872</v>
      </c>
      <c r="T186" s="1" t="s">
        <v>35</v>
      </c>
      <c r="U186" s="1" t="s">
        <v>36</v>
      </c>
      <c r="V186" s="1" t="s">
        <v>36</v>
      </c>
      <c r="W186" s="1" t="s">
        <v>459</v>
      </c>
      <c r="X186" s="1" t="s">
        <v>38</v>
      </c>
      <c r="Y186" s="2">
        <v>36609</v>
      </c>
      <c r="Z186" s="2">
        <v>36609</v>
      </c>
      <c r="AC186" s="1" t="s">
        <v>72</v>
      </c>
      <c r="AD186" s="1" t="s">
        <v>73</v>
      </c>
      <c r="AE186" s="1">
        <v>558598</v>
      </c>
    </row>
    <row r="187" spans="1:31" x14ac:dyDescent="0.25">
      <c r="A187" s="1">
        <v>3003790100</v>
      </c>
      <c r="C187" s="1">
        <v>118530</v>
      </c>
      <c r="D187" s="1">
        <v>406400</v>
      </c>
      <c r="E187" s="1" t="s">
        <v>170</v>
      </c>
      <c r="F187" s="1" t="s">
        <v>171</v>
      </c>
      <c r="G187" s="1" t="s">
        <v>172</v>
      </c>
      <c r="H187" s="1" t="s">
        <v>46</v>
      </c>
      <c r="I187" s="1" t="s">
        <v>42</v>
      </c>
      <c r="K187" s="1" t="s">
        <v>460</v>
      </c>
      <c r="L187" s="1" t="s">
        <v>461</v>
      </c>
      <c r="M187" s="1" t="s">
        <v>153</v>
      </c>
      <c r="N187" s="1" t="s">
        <v>153</v>
      </c>
      <c r="O187" s="1">
        <v>1060938</v>
      </c>
      <c r="P187" s="1">
        <v>224001</v>
      </c>
      <c r="Q187" s="1" t="s">
        <v>4</v>
      </c>
      <c r="R187" s="1" t="s">
        <v>462</v>
      </c>
      <c r="S187" s="1">
        <v>2220300</v>
      </c>
      <c r="T187" s="1" t="s">
        <v>35</v>
      </c>
      <c r="U187" s="1" t="s">
        <v>63</v>
      </c>
      <c r="V187" s="1" t="s">
        <v>63</v>
      </c>
      <c r="W187" s="1" t="s">
        <v>463</v>
      </c>
      <c r="X187" s="1" t="s">
        <v>68</v>
      </c>
      <c r="Y187" s="2">
        <v>33945</v>
      </c>
      <c r="Z187" s="2">
        <v>33948</v>
      </c>
      <c r="AC187" s="1" t="s">
        <v>72</v>
      </c>
      <c r="AD187" s="1" t="s">
        <v>73</v>
      </c>
      <c r="AE187" s="1">
        <v>564513</v>
      </c>
    </row>
    <row r="188" spans="1:31" x14ac:dyDescent="0.25">
      <c r="A188" s="1">
        <v>3046031100</v>
      </c>
      <c r="C188" s="1">
        <v>91250</v>
      </c>
      <c r="D188" s="1">
        <v>407105</v>
      </c>
      <c r="E188" s="1" t="s">
        <v>148</v>
      </c>
      <c r="F188" s="1" t="s">
        <v>171</v>
      </c>
      <c r="G188" s="1" t="s">
        <v>31</v>
      </c>
      <c r="H188" s="1" t="s">
        <v>46</v>
      </c>
      <c r="I188" s="1" t="s">
        <v>56</v>
      </c>
      <c r="J188" s="1" t="s">
        <v>639</v>
      </c>
      <c r="L188" s="1" t="s">
        <v>80</v>
      </c>
      <c r="M188" s="1" t="s">
        <v>152</v>
      </c>
      <c r="N188" s="1" t="s">
        <v>189</v>
      </c>
      <c r="O188" s="1">
        <v>1072773</v>
      </c>
      <c r="P188" s="1">
        <v>53278</v>
      </c>
      <c r="Q188" s="1" t="s">
        <v>4</v>
      </c>
      <c r="S188" s="1">
        <v>2264012</v>
      </c>
      <c r="T188" s="1" t="s">
        <v>35</v>
      </c>
      <c r="U188" s="1" t="s">
        <v>50</v>
      </c>
      <c r="V188" s="1" t="s">
        <v>464</v>
      </c>
      <c r="W188" s="1" t="s">
        <v>465</v>
      </c>
      <c r="X188" s="1" t="s">
        <v>71</v>
      </c>
      <c r="Y188" s="2">
        <v>37073</v>
      </c>
      <c r="Z188" s="2">
        <v>37869</v>
      </c>
      <c r="AC188" s="1" t="s">
        <v>72</v>
      </c>
      <c r="AD188" s="1" t="s">
        <v>73</v>
      </c>
      <c r="AE188" s="1">
        <v>468430</v>
      </c>
    </row>
    <row r="189" spans="1:31" x14ac:dyDescent="0.25">
      <c r="A189" s="1">
        <v>3069830100</v>
      </c>
      <c r="C189" s="1">
        <v>110375</v>
      </c>
      <c r="D189" s="1">
        <v>411275</v>
      </c>
      <c r="E189" s="1" t="s">
        <v>148</v>
      </c>
      <c r="F189" s="1" t="s">
        <v>171</v>
      </c>
      <c r="G189" s="1" t="s">
        <v>31</v>
      </c>
      <c r="H189" s="1" t="s">
        <v>46</v>
      </c>
      <c r="I189" s="1" t="s">
        <v>96</v>
      </c>
      <c r="J189" s="1" t="s">
        <v>652</v>
      </c>
      <c r="K189" s="1" t="s">
        <v>402</v>
      </c>
      <c r="L189" s="1" t="s">
        <v>466</v>
      </c>
      <c r="M189" s="1" t="s">
        <v>157</v>
      </c>
      <c r="N189" s="1" t="s">
        <v>153</v>
      </c>
      <c r="O189" s="1">
        <v>1099784</v>
      </c>
      <c r="P189" s="1">
        <v>439152</v>
      </c>
      <c r="Q189" s="1" t="s">
        <v>4</v>
      </c>
      <c r="R189" s="1" t="s">
        <v>467</v>
      </c>
      <c r="S189" s="1">
        <v>2412487</v>
      </c>
      <c r="T189" s="1" t="s">
        <v>35</v>
      </c>
      <c r="U189" s="1" t="s">
        <v>240</v>
      </c>
      <c r="V189" s="1" t="s">
        <v>468</v>
      </c>
      <c r="W189" s="1" t="s">
        <v>469</v>
      </c>
      <c r="X189" s="1" t="s">
        <v>71</v>
      </c>
      <c r="Y189" s="2">
        <v>41553</v>
      </c>
      <c r="Z189" s="2">
        <v>41567</v>
      </c>
      <c r="AC189" s="1" t="s">
        <v>72</v>
      </c>
      <c r="AD189" s="1" t="s">
        <v>73</v>
      </c>
      <c r="AE189" s="1">
        <v>420261</v>
      </c>
    </row>
    <row r="190" spans="1:31" x14ac:dyDescent="0.25">
      <c r="A190" s="1">
        <v>3089287100</v>
      </c>
      <c r="C190" s="1">
        <v>116130</v>
      </c>
      <c r="D190" s="1">
        <v>406300</v>
      </c>
      <c r="E190" s="1" t="s">
        <v>258</v>
      </c>
      <c r="F190" s="1" t="s">
        <v>149</v>
      </c>
      <c r="G190" s="1" t="s">
        <v>160</v>
      </c>
      <c r="H190" s="1" t="s">
        <v>103</v>
      </c>
      <c r="K190" s="1" t="s">
        <v>254</v>
      </c>
      <c r="L190" s="1" t="s">
        <v>254</v>
      </c>
      <c r="M190" s="1" t="s">
        <v>255</v>
      </c>
      <c r="N190" s="1" t="s">
        <v>259</v>
      </c>
      <c r="O190" s="1">
        <v>1037574</v>
      </c>
      <c r="P190" s="1">
        <v>14372</v>
      </c>
      <c r="Q190" s="1" t="s">
        <v>4</v>
      </c>
      <c r="S190" s="1">
        <v>2141414</v>
      </c>
      <c r="T190" s="1" t="s">
        <v>35</v>
      </c>
      <c r="U190" s="1" t="s">
        <v>63</v>
      </c>
      <c r="V190" s="1" t="s">
        <v>278</v>
      </c>
      <c r="W190" s="1" t="s">
        <v>371</v>
      </c>
      <c r="X190" s="1" t="s">
        <v>71</v>
      </c>
      <c r="Y190" s="2">
        <v>27699</v>
      </c>
      <c r="Z190" s="2">
        <v>27699</v>
      </c>
      <c r="AC190" s="1" t="s">
        <v>72</v>
      </c>
      <c r="AD190" s="1" t="s">
        <v>73</v>
      </c>
      <c r="AE190" s="1">
        <v>394181</v>
      </c>
    </row>
    <row r="191" spans="1:31" x14ac:dyDescent="0.25">
      <c r="A191" s="1">
        <v>3123451100</v>
      </c>
      <c r="C191" s="1">
        <v>99000</v>
      </c>
      <c r="D191" s="1">
        <v>407000</v>
      </c>
      <c r="E191" s="1" t="s">
        <v>175</v>
      </c>
      <c r="F191" s="1" t="s">
        <v>171</v>
      </c>
      <c r="G191" s="1" t="s">
        <v>206</v>
      </c>
      <c r="H191" s="1" t="s">
        <v>93</v>
      </c>
      <c r="I191" s="1" t="s">
        <v>56</v>
      </c>
      <c r="J191" s="1" t="s">
        <v>639</v>
      </c>
      <c r="K191" s="1" t="s">
        <v>470</v>
      </c>
      <c r="L191" s="1" t="s">
        <v>394</v>
      </c>
      <c r="M191" s="1" t="s">
        <v>157</v>
      </c>
      <c r="N191" s="1" t="s">
        <v>157</v>
      </c>
      <c r="O191" s="1">
        <v>1111180</v>
      </c>
      <c r="P191" s="1">
        <v>32971</v>
      </c>
      <c r="Q191" s="1" t="s">
        <v>4</v>
      </c>
      <c r="R191" s="1" t="s">
        <v>471</v>
      </c>
      <c r="S191" s="1">
        <v>2454289</v>
      </c>
      <c r="T191" s="1" t="s">
        <v>35</v>
      </c>
      <c r="U191" s="1" t="s">
        <v>50</v>
      </c>
      <c r="V191" s="1" t="s">
        <v>362</v>
      </c>
      <c r="W191" s="1" t="s">
        <v>472</v>
      </c>
      <c r="X191" s="1" t="s">
        <v>71</v>
      </c>
      <c r="Y191" s="2">
        <v>2958101</v>
      </c>
      <c r="Z191" s="2">
        <v>2958101</v>
      </c>
      <c r="AC191" s="1" t="s">
        <v>72</v>
      </c>
      <c r="AD191" s="1" t="s">
        <v>73</v>
      </c>
      <c r="AE191" s="1">
        <v>626555</v>
      </c>
    </row>
    <row r="192" spans="1:31" x14ac:dyDescent="0.25">
      <c r="A192" s="1">
        <v>3123508100</v>
      </c>
      <c r="C192" s="1">
        <v>100000</v>
      </c>
      <c r="D192" s="1">
        <v>406500</v>
      </c>
      <c r="E192" s="1" t="s">
        <v>220</v>
      </c>
      <c r="F192" s="1" t="s">
        <v>149</v>
      </c>
      <c r="G192" s="1" t="s">
        <v>60</v>
      </c>
      <c r="H192" s="1" t="s">
        <v>46</v>
      </c>
      <c r="I192" s="1" t="s">
        <v>56</v>
      </c>
      <c r="J192" s="1" t="s">
        <v>639</v>
      </c>
      <c r="L192" s="1" t="s">
        <v>32</v>
      </c>
      <c r="M192" s="1" t="s">
        <v>181</v>
      </c>
      <c r="N192" s="1" t="s">
        <v>181</v>
      </c>
      <c r="O192" s="1">
        <v>1022487</v>
      </c>
      <c r="P192" s="1">
        <v>32986</v>
      </c>
      <c r="Q192" s="1" t="s">
        <v>4</v>
      </c>
      <c r="R192" s="1" t="s">
        <v>473</v>
      </c>
      <c r="S192" s="1">
        <v>2092676</v>
      </c>
      <c r="T192" s="1" t="s">
        <v>35</v>
      </c>
      <c r="U192" s="1" t="s">
        <v>50</v>
      </c>
      <c r="V192" s="1" t="s">
        <v>362</v>
      </c>
      <c r="X192" s="1" t="s">
        <v>71</v>
      </c>
      <c r="Y192" s="2">
        <v>2958101</v>
      </c>
      <c r="Z192" s="1" t="s">
        <v>474</v>
      </c>
      <c r="AC192" s="1" t="s">
        <v>72</v>
      </c>
      <c r="AD192" s="1" t="s">
        <v>73</v>
      </c>
      <c r="AE192" s="1">
        <v>585607</v>
      </c>
    </row>
    <row r="193" spans="1:31" x14ac:dyDescent="0.25">
      <c r="A193" s="1">
        <v>3123549100</v>
      </c>
      <c r="C193" s="1">
        <v>103440</v>
      </c>
      <c r="D193" s="1">
        <v>403180</v>
      </c>
      <c r="E193" s="1" t="s">
        <v>175</v>
      </c>
      <c r="F193" s="1" t="s">
        <v>171</v>
      </c>
      <c r="G193" s="1" t="s">
        <v>31</v>
      </c>
      <c r="H193" s="1" t="s">
        <v>41</v>
      </c>
      <c r="I193" s="1" t="s">
        <v>52</v>
      </c>
      <c r="J193" s="1" t="s">
        <v>638</v>
      </c>
      <c r="L193" s="1" t="s">
        <v>80</v>
      </c>
      <c r="M193" s="1" t="s">
        <v>157</v>
      </c>
      <c r="N193" s="1" t="s">
        <v>157</v>
      </c>
      <c r="O193" s="1">
        <v>1038176</v>
      </c>
      <c r="P193" s="1">
        <v>33000</v>
      </c>
      <c r="Q193" s="1" t="s">
        <v>4</v>
      </c>
      <c r="R193" s="1" t="s">
        <v>475</v>
      </c>
      <c r="S193" s="1">
        <v>2143915</v>
      </c>
      <c r="T193" s="1" t="s">
        <v>35</v>
      </c>
      <c r="U193" s="1" t="s">
        <v>36</v>
      </c>
      <c r="V193" s="1" t="s">
        <v>476</v>
      </c>
      <c r="W193" s="1" t="s">
        <v>405</v>
      </c>
      <c r="X193" s="1" t="s">
        <v>376</v>
      </c>
      <c r="Y193" s="2">
        <v>2958101</v>
      </c>
      <c r="Z193" s="2">
        <v>27760</v>
      </c>
      <c r="AC193" s="1" t="s">
        <v>72</v>
      </c>
      <c r="AD193" s="1" t="s">
        <v>73</v>
      </c>
      <c r="AE193" s="1">
        <v>599017</v>
      </c>
    </row>
    <row r="194" spans="1:31" x14ac:dyDescent="0.25">
      <c r="A194" s="1">
        <v>3123881100</v>
      </c>
      <c r="C194" s="1">
        <v>112600</v>
      </c>
      <c r="D194" s="1">
        <v>405825</v>
      </c>
      <c r="E194" s="1" t="s">
        <v>148</v>
      </c>
      <c r="F194" s="1" t="s">
        <v>171</v>
      </c>
      <c r="G194" s="1" t="s">
        <v>31</v>
      </c>
      <c r="H194" s="1" t="s">
        <v>74</v>
      </c>
      <c r="I194" s="1" t="s">
        <v>59</v>
      </c>
      <c r="J194" s="1" t="s">
        <v>640</v>
      </c>
      <c r="L194" s="1" t="s">
        <v>80</v>
      </c>
      <c r="M194" s="1" t="s">
        <v>157</v>
      </c>
      <c r="N194" s="1" t="s">
        <v>191</v>
      </c>
      <c r="O194" s="1">
        <v>1033022</v>
      </c>
      <c r="P194" s="1">
        <v>33115</v>
      </c>
      <c r="Q194" s="1" t="s">
        <v>4</v>
      </c>
      <c r="R194" s="1" t="s">
        <v>477</v>
      </c>
      <c r="S194" s="1">
        <v>2125433</v>
      </c>
      <c r="T194" s="1" t="s">
        <v>35</v>
      </c>
      <c r="U194" s="1" t="s">
        <v>240</v>
      </c>
      <c r="V194" s="1" t="s">
        <v>241</v>
      </c>
      <c r="W194" s="1" t="s">
        <v>478</v>
      </c>
      <c r="X194" s="1" t="s">
        <v>71</v>
      </c>
      <c r="Y194" s="2">
        <v>2958101</v>
      </c>
      <c r="Z194" s="2">
        <v>25569</v>
      </c>
      <c r="AC194" s="1" t="s">
        <v>72</v>
      </c>
      <c r="AD194" s="1" t="s">
        <v>73</v>
      </c>
      <c r="AE194" s="1">
        <v>554749</v>
      </c>
    </row>
    <row r="195" spans="1:31" x14ac:dyDescent="0.25">
      <c r="A195" s="1">
        <v>3124212100</v>
      </c>
      <c r="C195" s="1">
        <v>116100</v>
      </c>
      <c r="D195" s="1">
        <v>405450</v>
      </c>
      <c r="E195" s="1" t="s">
        <v>270</v>
      </c>
      <c r="F195" s="1" t="s">
        <v>149</v>
      </c>
      <c r="G195" s="1" t="s">
        <v>417</v>
      </c>
      <c r="H195" s="1" t="s">
        <v>132</v>
      </c>
      <c r="K195" s="1" t="s">
        <v>479</v>
      </c>
      <c r="L195" s="1" t="s">
        <v>32</v>
      </c>
      <c r="M195" s="1" t="s">
        <v>255</v>
      </c>
      <c r="N195" s="1" t="s">
        <v>255</v>
      </c>
      <c r="O195" s="1">
        <v>1027485</v>
      </c>
      <c r="P195" s="1">
        <v>33225</v>
      </c>
      <c r="Q195" s="1" t="s">
        <v>4</v>
      </c>
      <c r="R195" s="1" t="s">
        <v>480</v>
      </c>
      <c r="S195" s="1">
        <v>2109307</v>
      </c>
      <c r="T195" s="1" t="s">
        <v>35</v>
      </c>
      <c r="U195" s="1" t="s">
        <v>63</v>
      </c>
      <c r="V195" s="1" t="s">
        <v>370</v>
      </c>
      <c r="W195" s="1" t="s">
        <v>481</v>
      </c>
      <c r="X195" s="1" t="s">
        <v>71</v>
      </c>
      <c r="Y195" s="2">
        <v>13516</v>
      </c>
      <c r="Z195" s="2">
        <v>21855</v>
      </c>
      <c r="AC195" s="1" t="s">
        <v>72</v>
      </c>
      <c r="AD195" s="1" t="s">
        <v>73</v>
      </c>
      <c r="AE195" s="1">
        <v>608577</v>
      </c>
    </row>
    <row r="196" spans="1:31" x14ac:dyDescent="0.25">
      <c r="A196" s="1">
        <v>3127104100</v>
      </c>
      <c r="C196" s="1">
        <v>118180</v>
      </c>
      <c r="D196" s="1">
        <v>406400</v>
      </c>
      <c r="E196" s="1" t="s">
        <v>170</v>
      </c>
      <c r="F196" s="1" t="s">
        <v>171</v>
      </c>
      <c r="G196" s="1" t="s">
        <v>172</v>
      </c>
      <c r="H196" s="1" t="s">
        <v>46</v>
      </c>
      <c r="I196" s="1" t="s">
        <v>42</v>
      </c>
      <c r="K196" s="1" t="s">
        <v>223</v>
      </c>
      <c r="L196" s="1" t="s">
        <v>223</v>
      </c>
      <c r="M196" s="1" t="s">
        <v>189</v>
      </c>
      <c r="N196" s="1" t="s">
        <v>189</v>
      </c>
      <c r="O196" s="1">
        <v>1106678</v>
      </c>
      <c r="P196" s="1">
        <v>34483</v>
      </c>
      <c r="Q196" s="1" t="s">
        <v>4</v>
      </c>
      <c r="R196" s="1" t="s">
        <v>482</v>
      </c>
      <c r="S196" s="1">
        <v>2438045</v>
      </c>
      <c r="T196" s="1" t="s">
        <v>35</v>
      </c>
      <c r="U196" s="1" t="s">
        <v>63</v>
      </c>
      <c r="V196" s="1" t="s">
        <v>63</v>
      </c>
      <c r="W196" s="1" t="s">
        <v>379</v>
      </c>
      <c r="X196" s="1" t="s">
        <v>71</v>
      </c>
      <c r="Y196" s="2">
        <v>2958101</v>
      </c>
      <c r="Z196" s="2">
        <v>2958101</v>
      </c>
      <c r="AC196" s="1" t="s">
        <v>72</v>
      </c>
      <c r="AD196" s="1" t="s">
        <v>73</v>
      </c>
      <c r="AE196" s="1">
        <v>498789</v>
      </c>
    </row>
    <row r="197" spans="1:31" x14ac:dyDescent="0.25">
      <c r="A197" s="1">
        <v>3127623100</v>
      </c>
      <c r="C197" s="1">
        <v>118500</v>
      </c>
      <c r="D197" s="1">
        <v>400040</v>
      </c>
      <c r="E197" s="1" t="s">
        <v>107</v>
      </c>
      <c r="F197" s="1" t="s">
        <v>149</v>
      </c>
      <c r="G197" s="1" t="s">
        <v>160</v>
      </c>
      <c r="H197" s="1" t="s">
        <v>126</v>
      </c>
      <c r="I197" s="1" t="s">
        <v>42</v>
      </c>
      <c r="K197" s="1" t="s">
        <v>275</v>
      </c>
      <c r="L197" s="1" t="s">
        <v>275</v>
      </c>
      <c r="M197" s="1" t="s">
        <v>122</v>
      </c>
      <c r="N197" s="1" t="s">
        <v>34</v>
      </c>
      <c r="O197" s="1">
        <v>1024177</v>
      </c>
      <c r="P197" s="1">
        <v>34696</v>
      </c>
      <c r="Q197" s="1" t="s">
        <v>4</v>
      </c>
      <c r="R197" s="1" t="s">
        <v>483</v>
      </c>
      <c r="S197" s="1">
        <v>2097804</v>
      </c>
      <c r="T197" s="1" t="s">
        <v>35</v>
      </c>
      <c r="U197" s="1" t="s">
        <v>63</v>
      </c>
      <c r="V197" s="1" t="s">
        <v>215</v>
      </c>
      <c r="X197" s="1" t="s">
        <v>71</v>
      </c>
      <c r="Y197" s="2">
        <v>2958101</v>
      </c>
      <c r="Z197" s="2">
        <v>15852</v>
      </c>
      <c r="AC197" s="1" t="s">
        <v>72</v>
      </c>
      <c r="AD197" s="1" t="s">
        <v>73</v>
      </c>
      <c r="AE197" s="1">
        <v>614598</v>
      </c>
    </row>
    <row r="198" spans="1:31" x14ac:dyDescent="0.25">
      <c r="A198" s="1">
        <v>3145751100</v>
      </c>
      <c r="C198" s="1">
        <v>114840</v>
      </c>
      <c r="D198" s="1">
        <v>408750</v>
      </c>
      <c r="E198" s="1" t="s">
        <v>270</v>
      </c>
      <c r="F198" s="1" t="s">
        <v>149</v>
      </c>
      <c r="G198" s="1" t="s">
        <v>417</v>
      </c>
      <c r="H198" s="1" t="s">
        <v>126</v>
      </c>
      <c r="I198" s="1" t="s">
        <v>42</v>
      </c>
      <c r="L198" s="1" t="s">
        <v>417</v>
      </c>
      <c r="M198" s="1" t="s">
        <v>255</v>
      </c>
      <c r="N198" s="1" t="s">
        <v>255</v>
      </c>
      <c r="O198" s="1">
        <v>1070116</v>
      </c>
      <c r="P198" s="1">
        <v>42952</v>
      </c>
      <c r="Q198" s="1" t="s">
        <v>4</v>
      </c>
      <c r="R198" s="1" t="s">
        <v>484</v>
      </c>
      <c r="S198" s="1">
        <v>2250763</v>
      </c>
      <c r="T198" s="1" t="s">
        <v>35</v>
      </c>
      <c r="U198" s="1" t="s">
        <v>63</v>
      </c>
      <c r="V198" s="1" t="s">
        <v>102</v>
      </c>
      <c r="W198" s="1" t="s">
        <v>485</v>
      </c>
      <c r="X198" s="1" t="s">
        <v>71</v>
      </c>
      <c r="Y198" s="2">
        <v>36784</v>
      </c>
      <c r="Z198" s="2">
        <v>36787</v>
      </c>
      <c r="AC198" s="1" t="s">
        <v>72</v>
      </c>
      <c r="AD198" s="1" t="s">
        <v>73</v>
      </c>
      <c r="AE198" s="1">
        <v>595322</v>
      </c>
    </row>
    <row r="199" spans="1:31" x14ac:dyDescent="0.25">
      <c r="A199" s="1">
        <v>3152230100</v>
      </c>
      <c r="C199" s="1">
        <v>116200</v>
      </c>
      <c r="D199" s="1">
        <v>409680</v>
      </c>
      <c r="E199" s="1" t="s">
        <v>258</v>
      </c>
      <c r="F199" s="1" t="s">
        <v>149</v>
      </c>
      <c r="G199" s="1" t="s">
        <v>60</v>
      </c>
      <c r="H199" s="1" t="s">
        <v>41</v>
      </c>
      <c r="I199" s="1" t="s">
        <v>42</v>
      </c>
      <c r="J199" s="1" t="s">
        <v>640</v>
      </c>
      <c r="L199" s="1" t="s">
        <v>32</v>
      </c>
      <c r="M199" s="1" t="s">
        <v>34</v>
      </c>
      <c r="N199" s="1" t="s">
        <v>34</v>
      </c>
      <c r="O199" s="1">
        <v>1070785</v>
      </c>
      <c r="P199" s="1">
        <v>45640</v>
      </c>
      <c r="Q199" s="1" t="s">
        <v>4</v>
      </c>
      <c r="R199" s="1" t="s">
        <v>116</v>
      </c>
      <c r="S199" s="1">
        <v>2254573</v>
      </c>
      <c r="T199" s="1" t="s">
        <v>35</v>
      </c>
      <c r="U199" s="1" t="s">
        <v>63</v>
      </c>
      <c r="V199" s="1" t="s">
        <v>63</v>
      </c>
      <c r="W199" s="1" t="s">
        <v>117</v>
      </c>
      <c r="X199" s="1" t="s">
        <v>71</v>
      </c>
      <c r="Y199" s="2">
        <v>2958101</v>
      </c>
      <c r="Z199" s="2">
        <v>37349</v>
      </c>
      <c r="AC199" s="1" t="s">
        <v>72</v>
      </c>
      <c r="AD199" s="1" t="s">
        <v>73</v>
      </c>
      <c r="AE199" s="1">
        <v>504613</v>
      </c>
    </row>
    <row r="200" spans="1:31" x14ac:dyDescent="0.25">
      <c r="A200" s="1">
        <v>3152230100</v>
      </c>
      <c r="C200" s="1">
        <v>116200</v>
      </c>
      <c r="D200" s="1">
        <v>409680</v>
      </c>
      <c r="E200" s="1" t="s">
        <v>107</v>
      </c>
      <c r="F200" s="1" t="s">
        <v>149</v>
      </c>
      <c r="G200" s="1" t="s">
        <v>60</v>
      </c>
      <c r="H200" s="1" t="s">
        <v>41</v>
      </c>
      <c r="I200" s="1" t="s">
        <v>42</v>
      </c>
      <c r="J200" s="1" t="s">
        <v>640</v>
      </c>
      <c r="L200" s="1" t="s">
        <v>32</v>
      </c>
      <c r="M200" s="1" t="s">
        <v>108</v>
      </c>
      <c r="N200" s="1" t="s">
        <v>91</v>
      </c>
      <c r="O200" s="1">
        <v>1070785</v>
      </c>
      <c r="P200" s="1">
        <v>45640</v>
      </c>
      <c r="Q200" s="1" t="s">
        <v>4</v>
      </c>
      <c r="R200" s="1" t="s">
        <v>116</v>
      </c>
      <c r="S200" s="1">
        <v>2254575</v>
      </c>
      <c r="T200" s="1" t="s">
        <v>35</v>
      </c>
      <c r="U200" s="1" t="s">
        <v>63</v>
      </c>
      <c r="V200" s="1" t="s">
        <v>63</v>
      </c>
      <c r="W200" s="1" t="s">
        <v>117</v>
      </c>
      <c r="X200" s="1" t="s">
        <v>71</v>
      </c>
      <c r="Y200" s="2">
        <v>2958101</v>
      </c>
      <c r="Z200" s="2">
        <v>37349</v>
      </c>
      <c r="AC200" s="1" t="s">
        <v>72</v>
      </c>
      <c r="AD200" s="1" t="s">
        <v>73</v>
      </c>
      <c r="AE200" s="1">
        <v>508010</v>
      </c>
    </row>
    <row r="201" spans="1:31" x14ac:dyDescent="0.25">
      <c r="A201" s="1">
        <v>3152239100</v>
      </c>
      <c r="C201" s="1">
        <v>115437</v>
      </c>
      <c r="D201" s="1">
        <v>406875</v>
      </c>
      <c r="E201" s="1" t="s">
        <v>258</v>
      </c>
      <c r="F201" s="1" t="s">
        <v>149</v>
      </c>
      <c r="G201" s="1" t="s">
        <v>60</v>
      </c>
      <c r="H201" s="1" t="s">
        <v>41</v>
      </c>
      <c r="L201" s="1" t="s">
        <v>32</v>
      </c>
      <c r="M201" s="1" t="s">
        <v>34</v>
      </c>
      <c r="N201" s="1" t="s">
        <v>34</v>
      </c>
      <c r="O201" s="1">
        <v>1070787</v>
      </c>
      <c r="P201" s="1">
        <v>45645</v>
      </c>
      <c r="Q201" s="1" t="s">
        <v>4</v>
      </c>
      <c r="R201" s="1" t="s">
        <v>486</v>
      </c>
      <c r="S201" s="1">
        <v>2254589</v>
      </c>
      <c r="T201" s="1" t="s">
        <v>35</v>
      </c>
      <c r="U201" s="1" t="s">
        <v>63</v>
      </c>
      <c r="V201" s="1" t="s">
        <v>102</v>
      </c>
      <c r="W201" s="1" t="s">
        <v>487</v>
      </c>
      <c r="X201" s="1" t="s">
        <v>71</v>
      </c>
      <c r="Y201" s="2">
        <v>36770</v>
      </c>
      <c r="Z201" s="2">
        <v>37349</v>
      </c>
      <c r="AC201" s="1" t="s">
        <v>72</v>
      </c>
      <c r="AD201" s="1" t="s">
        <v>73</v>
      </c>
      <c r="AE201" s="1">
        <v>559776</v>
      </c>
    </row>
    <row r="202" spans="1:31" x14ac:dyDescent="0.25">
      <c r="A202" s="1">
        <v>3153454100</v>
      </c>
      <c r="C202" s="1">
        <v>101000</v>
      </c>
      <c r="D202" s="1">
        <v>406500</v>
      </c>
      <c r="E202" s="1" t="s">
        <v>175</v>
      </c>
      <c r="F202" s="1" t="s">
        <v>171</v>
      </c>
      <c r="G202" s="1" t="s">
        <v>176</v>
      </c>
      <c r="H202" s="1" t="s">
        <v>41</v>
      </c>
      <c r="I202" s="1" t="s">
        <v>52</v>
      </c>
      <c r="J202" s="1" t="s">
        <v>639</v>
      </c>
      <c r="K202" s="1" t="s">
        <v>488</v>
      </c>
      <c r="L202" s="1" t="s">
        <v>203</v>
      </c>
      <c r="M202" s="1" t="s">
        <v>179</v>
      </c>
      <c r="N202" s="1" t="s">
        <v>179</v>
      </c>
      <c r="O202" s="1">
        <v>1071238</v>
      </c>
      <c r="P202" s="1">
        <v>46503</v>
      </c>
      <c r="Q202" s="1" t="s">
        <v>4</v>
      </c>
      <c r="R202" s="1" t="s">
        <v>489</v>
      </c>
      <c r="S202" s="1">
        <v>2256680</v>
      </c>
      <c r="T202" s="1" t="s">
        <v>35</v>
      </c>
      <c r="U202" s="1" t="s">
        <v>50</v>
      </c>
      <c r="V202" s="1" t="s">
        <v>362</v>
      </c>
      <c r="W202" s="1" t="s">
        <v>490</v>
      </c>
      <c r="X202" s="1" t="s">
        <v>71</v>
      </c>
      <c r="Y202" s="2">
        <v>35341</v>
      </c>
      <c r="Z202" s="2">
        <v>37602</v>
      </c>
      <c r="AC202" s="1" t="s">
        <v>72</v>
      </c>
      <c r="AD202" s="1" t="s">
        <v>73</v>
      </c>
      <c r="AE202" s="1">
        <v>529648</v>
      </c>
    </row>
    <row r="203" spans="1:31" x14ac:dyDescent="0.25">
      <c r="A203" s="1">
        <v>3174385100</v>
      </c>
      <c r="C203" s="1">
        <v>116240</v>
      </c>
      <c r="D203" s="1">
        <v>406800</v>
      </c>
      <c r="E203" s="1" t="s">
        <v>258</v>
      </c>
      <c r="F203" s="1" t="s">
        <v>149</v>
      </c>
      <c r="G203" s="1" t="s">
        <v>31</v>
      </c>
      <c r="H203" s="1" t="s">
        <v>103</v>
      </c>
      <c r="L203" s="1" t="s">
        <v>80</v>
      </c>
      <c r="M203" s="1" t="s">
        <v>48</v>
      </c>
      <c r="N203" s="1" t="s">
        <v>377</v>
      </c>
      <c r="O203" s="1">
        <v>1095660</v>
      </c>
      <c r="P203" s="1">
        <v>429189</v>
      </c>
      <c r="Q203" s="1" t="s">
        <v>4</v>
      </c>
      <c r="R203" s="1" t="s">
        <v>491</v>
      </c>
      <c r="S203" s="1">
        <v>2387092</v>
      </c>
      <c r="T203" s="1" t="s">
        <v>35</v>
      </c>
      <c r="U203" s="1" t="s">
        <v>63</v>
      </c>
      <c r="V203" s="1" t="s">
        <v>102</v>
      </c>
      <c r="W203" s="1" t="s">
        <v>492</v>
      </c>
      <c r="X203" s="1" t="s">
        <v>71</v>
      </c>
      <c r="Y203" s="2">
        <v>40483</v>
      </c>
      <c r="Z203" s="2">
        <v>40784</v>
      </c>
      <c r="AC203" s="1" t="s">
        <v>72</v>
      </c>
      <c r="AD203" s="1" t="s">
        <v>73</v>
      </c>
      <c r="AE203" s="1">
        <v>542466</v>
      </c>
    </row>
    <row r="204" spans="1:31" x14ac:dyDescent="0.25">
      <c r="A204" s="1">
        <v>3174393100</v>
      </c>
      <c r="C204" s="1">
        <v>116000</v>
      </c>
      <c r="D204" s="1">
        <v>407100</v>
      </c>
      <c r="E204" s="1" t="s">
        <v>258</v>
      </c>
      <c r="F204" s="1" t="s">
        <v>149</v>
      </c>
      <c r="G204" s="1" t="s">
        <v>31</v>
      </c>
      <c r="H204" s="1" t="s">
        <v>103</v>
      </c>
      <c r="L204" s="1" t="s">
        <v>80</v>
      </c>
      <c r="M204" s="1" t="s">
        <v>48</v>
      </c>
      <c r="N204" s="1" t="s">
        <v>377</v>
      </c>
      <c r="O204" s="1">
        <v>1095661</v>
      </c>
      <c r="P204" s="1">
        <v>429191</v>
      </c>
      <c r="Q204" s="1" t="s">
        <v>4</v>
      </c>
      <c r="R204" s="1" t="s">
        <v>493</v>
      </c>
      <c r="S204" s="1">
        <v>2387093</v>
      </c>
      <c r="T204" s="1" t="s">
        <v>35</v>
      </c>
      <c r="U204" s="1" t="s">
        <v>63</v>
      </c>
      <c r="V204" s="1" t="s">
        <v>102</v>
      </c>
      <c r="W204" s="1" t="s">
        <v>494</v>
      </c>
      <c r="X204" s="1" t="s">
        <v>71</v>
      </c>
      <c r="Y204" s="2">
        <v>40422</v>
      </c>
      <c r="Z204" s="2">
        <v>40784</v>
      </c>
      <c r="AC204" s="1" t="s">
        <v>72</v>
      </c>
      <c r="AD204" s="1" t="s">
        <v>73</v>
      </c>
      <c r="AE204" s="1">
        <v>603552</v>
      </c>
    </row>
    <row r="205" spans="1:31" x14ac:dyDescent="0.25">
      <c r="A205" s="1">
        <v>3174936100</v>
      </c>
      <c r="C205" s="1">
        <v>114260</v>
      </c>
      <c r="D205" s="1">
        <v>407780</v>
      </c>
      <c r="E205" s="1" t="s">
        <v>220</v>
      </c>
      <c r="F205" s="1" t="s">
        <v>149</v>
      </c>
      <c r="G205" s="1" t="s">
        <v>31</v>
      </c>
      <c r="H205" s="1" t="s">
        <v>126</v>
      </c>
      <c r="I205" s="1" t="s">
        <v>42</v>
      </c>
      <c r="L205" s="1" t="s">
        <v>80</v>
      </c>
      <c r="M205" s="1" t="s">
        <v>181</v>
      </c>
      <c r="N205" s="1" t="s">
        <v>181</v>
      </c>
      <c r="O205" s="1">
        <v>1071243</v>
      </c>
      <c r="P205" s="1">
        <v>46517</v>
      </c>
      <c r="Q205" s="1" t="s">
        <v>4</v>
      </c>
      <c r="R205" s="1" t="s">
        <v>495</v>
      </c>
      <c r="S205" s="1">
        <v>2256695</v>
      </c>
      <c r="T205" s="1" t="s">
        <v>35</v>
      </c>
      <c r="U205" s="1" t="s">
        <v>63</v>
      </c>
      <c r="V205" s="1" t="s">
        <v>102</v>
      </c>
      <c r="W205" s="1" t="s">
        <v>496</v>
      </c>
      <c r="X205" s="1" t="s">
        <v>71</v>
      </c>
      <c r="Y205" s="2">
        <v>30317</v>
      </c>
      <c r="Z205" s="2">
        <v>37603</v>
      </c>
      <c r="AC205" s="1" t="s">
        <v>72</v>
      </c>
      <c r="AD205" s="1" t="s">
        <v>73</v>
      </c>
      <c r="AE205" s="1">
        <v>504703</v>
      </c>
    </row>
    <row r="206" spans="1:31" x14ac:dyDescent="0.25">
      <c r="A206" s="1">
        <v>3178605100</v>
      </c>
      <c r="C206" s="1">
        <v>101213</v>
      </c>
      <c r="D206" s="1">
        <v>397058</v>
      </c>
      <c r="E206" s="1" t="s">
        <v>175</v>
      </c>
      <c r="F206" s="1" t="s">
        <v>171</v>
      </c>
      <c r="G206" s="1" t="s">
        <v>31</v>
      </c>
      <c r="H206" s="1" t="s">
        <v>95</v>
      </c>
      <c r="I206" s="1" t="s">
        <v>96</v>
      </c>
      <c r="L206" s="1" t="s">
        <v>80</v>
      </c>
      <c r="M206" s="1" t="s">
        <v>179</v>
      </c>
      <c r="N206" s="1" t="s">
        <v>179</v>
      </c>
      <c r="O206" s="1">
        <v>1074021</v>
      </c>
      <c r="P206" s="1">
        <v>53073</v>
      </c>
      <c r="Q206" s="1" t="s">
        <v>4</v>
      </c>
      <c r="R206" s="1" t="s">
        <v>497</v>
      </c>
      <c r="S206" s="1">
        <v>2269923</v>
      </c>
      <c r="T206" s="1" t="s">
        <v>35</v>
      </c>
      <c r="U206" s="1" t="s">
        <v>36</v>
      </c>
      <c r="V206" s="1" t="s">
        <v>498</v>
      </c>
      <c r="X206" s="1" t="s">
        <v>38</v>
      </c>
      <c r="Y206" s="2">
        <v>36563</v>
      </c>
      <c r="Z206" s="2">
        <v>38145</v>
      </c>
      <c r="AC206" s="1" t="s">
        <v>72</v>
      </c>
      <c r="AD206" s="1" t="s">
        <v>73</v>
      </c>
      <c r="AE206" s="1">
        <v>530430</v>
      </c>
    </row>
    <row r="207" spans="1:31" x14ac:dyDescent="0.25">
      <c r="A207" s="1">
        <v>3178857100</v>
      </c>
      <c r="C207" s="1">
        <v>102391</v>
      </c>
      <c r="D207" s="1">
        <v>411131</v>
      </c>
      <c r="E207" s="1" t="s">
        <v>148</v>
      </c>
      <c r="F207" s="1" t="s">
        <v>171</v>
      </c>
      <c r="G207" s="1" t="s">
        <v>206</v>
      </c>
      <c r="H207" s="1" t="s">
        <v>93</v>
      </c>
      <c r="I207" s="1" t="s">
        <v>56</v>
      </c>
      <c r="J207" s="1" t="s">
        <v>646</v>
      </c>
      <c r="K207" s="1" t="s">
        <v>499</v>
      </c>
      <c r="L207" s="1" t="s">
        <v>499</v>
      </c>
      <c r="M207" s="1" t="s">
        <v>157</v>
      </c>
      <c r="N207" s="1" t="s">
        <v>189</v>
      </c>
      <c r="O207" s="1">
        <v>1072774</v>
      </c>
      <c r="P207" s="1">
        <v>53317</v>
      </c>
      <c r="Q207" s="1" t="s">
        <v>4</v>
      </c>
      <c r="R207" s="1" t="s">
        <v>500</v>
      </c>
      <c r="S207" s="1">
        <v>2264017</v>
      </c>
      <c r="T207" s="1" t="s">
        <v>35</v>
      </c>
      <c r="U207" s="1" t="s">
        <v>50</v>
      </c>
      <c r="V207" s="1" t="s">
        <v>50</v>
      </c>
      <c r="W207" s="1" t="s">
        <v>501</v>
      </c>
      <c r="X207" s="1" t="s">
        <v>71</v>
      </c>
      <c r="Y207" s="2">
        <v>26299</v>
      </c>
      <c r="Z207" s="2">
        <v>37869</v>
      </c>
      <c r="AC207" s="1" t="s">
        <v>72</v>
      </c>
      <c r="AD207" s="1" t="s">
        <v>73</v>
      </c>
      <c r="AE207" s="1">
        <v>530477</v>
      </c>
    </row>
    <row r="208" spans="1:31" x14ac:dyDescent="0.25">
      <c r="A208" s="1">
        <v>3193274100</v>
      </c>
      <c r="C208" s="1">
        <v>119266</v>
      </c>
      <c r="D208" s="1">
        <v>405748</v>
      </c>
      <c r="E208" s="1" t="s">
        <v>148</v>
      </c>
      <c r="F208" s="1" t="s">
        <v>171</v>
      </c>
      <c r="G208" s="1" t="s">
        <v>206</v>
      </c>
      <c r="H208" s="1" t="s">
        <v>103</v>
      </c>
      <c r="K208" s="1" t="s">
        <v>226</v>
      </c>
      <c r="L208" s="1" t="s">
        <v>227</v>
      </c>
      <c r="M208" s="1" t="s">
        <v>157</v>
      </c>
      <c r="N208" s="1" t="s">
        <v>153</v>
      </c>
      <c r="O208" s="1">
        <v>1079511</v>
      </c>
      <c r="P208" s="1">
        <v>400871</v>
      </c>
      <c r="Q208" s="1" t="s">
        <v>4</v>
      </c>
      <c r="R208" s="1" t="s">
        <v>502</v>
      </c>
      <c r="S208" s="1">
        <v>2294007</v>
      </c>
      <c r="T208" s="1" t="s">
        <v>35</v>
      </c>
      <c r="U208" s="1" t="s">
        <v>63</v>
      </c>
      <c r="V208" s="1" t="s">
        <v>63</v>
      </c>
      <c r="W208" s="1" t="s">
        <v>183</v>
      </c>
      <c r="X208" s="1" t="s">
        <v>503</v>
      </c>
      <c r="Y208" s="2">
        <v>37795</v>
      </c>
      <c r="Z208" s="2">
        <v>38638</v>
      </c>
      <c r="AC208" s="1" t="s">
        <v>72</v>
      </c>
      <c r="AD208" s="1" t="s">
        <v>73</v>
      </c>
      <c r="AE208" s="1">
        <v>445408</v>
      </c>
    </row>
    <row r="209" spans="1:31" x14ac:dyDescent="0.25">
      <c r="A209" s="1">
        <v>3225374100</v>
      </c>
      <c r="C209" s="1">
        <v>122100</v>
      </c>
      <c r="D209" s="1">
        <v>403850</v>
      </c>
      <c r="E209" s="1" t="s">
        <v>180</v>
      </c>
      <c r="F209" s="1" t="s">
        <v>149</v>
      </c>
      <c r="G209" s="1" t="s">
        <v>160</v>
      </c>
      <c r="H209" s="1" t="s">
        <v>126</v>
      </c>
      <c r="I209" s="1" t="s">
        <v>42</v>
      </c>
      <c r="K209" s="1" t="s">
        <v>254</v>
      </c>
      <c r="L209" s="1" t="s">
        <v>254</v>
      </c>
      <c r="M209" s="1" t="s">
        <v>271</v>
      </c>
      <c r="N209" s="1" t="s">
        <v>377</v>
      </c>
      <c r="O209" s="1">
        <v>1085231</v>
      </c>
      <c r="P209" s="1">
        <v>409121</v>
      </c>
      <c r="Q209" s="1" t="s">
        <v>4</v>
      </c>
      <c r="R209" s="1" t="s">
        <v>504</v>
      </c>
      <c r="S209" s="1">
        <v>2322668</v>
      </c>
      <c r="T209" s="1" t="s">
        <v>35</v>
      </c>
      <c r="U209" s="1" t="s">
        <v>63</v>
      </c>
      <c r="V209" s="1" t="s">
        <v>63</v>
      </c>
      <c r="W209" s="1" t="s">
        <v>505</v>
      </c>
      <c r="X209" s="1" t="s">
        <v>71</v>
      </c>
      <c r="Y209" s="2">
        <v>39266</v>
      </c>
      <c r="Z209" s="2">
        <v>39339</v>
      </c>
      <c r="AC209" s="1" t="s">
        <v>72</v>
      </c>
      <c r="AD209" s="1" t="s">
        <v>73</v>
      </c>
      <c r="AE209" s="1">
        <v>540025</v>
      </c>
    </row>
    <row r="210" spans="1:31" x14ac:dyDescent="0.25">
      <c r="A210" s="1">
        <v>3227059100</v>
      </c>
      <c r="C210" s="1">
        <v>119516</v>
      </c>
      <c r="D210" s="1">
        <v>406539</v>
      </c>
      <c r="E210" s="1" t="s">
        <v>170</v>
      </c>
      <c r="F210" s="1" t="s">
        <v>171</v>
      </c>
      <c r="G210" s="1" t="s">
        <v>172</v>
      </c>
      <c r="H210" s="1" t="s">
        <v>46</v>
      </c>
      <c r="I210" s="1" t="s">
        <v>42</v>
      </c>
      <c r="K210" s="1" t="s">
        <v>506</v>
      </c>
      <c r="L210" s="1" t="s">
        <v>506</v>
      </c>
      <c r="M210" s="1" t="s">
        <v>189</v>
      </c>
      <c r="N210" s="1" t="s">
        <v>189</v>
      </c>
      <c r="O210" s="1">
        <v>1083742</v>
      </c>
      <c r="P210" s="1">
        <v>409577</v>
      </c>
      <c r="Q210" s="1" t="s">
        <v>4</v>
      </c>
      <c r="R210" s="1" t="s">
        <v>507</v>
      </c>
      <c r="S210" s="1">
        <v>2315129</v>
      </c>
      <c r="T210" s="1" t="s">
        <v>35</v>
      </c>
      <c r="U210" s="1" t="s">
        <v>63</v>
      </c>
      <c r="V210" s="1" t="s">
        <v>63</v>
      </c>
      <c r="W210" s="1" t="s">
        <v>508</v>
      </c>
      <c r="X210" s="1" t="s">
        <v>71</v>
      </c>
      <c r="Y210" s="2">
        <v>37622</v>
      </c>
      <c r="Z210" s="2">
        <v>39093</v>
      </c>
      <c r="AC210" s="1" t="s">
        <v>72</v>
      </c>
      <c r="AD210" s="1" t="s">
        <v>73</v>
      </c>
      <c r="AE210" s="1">
        <v>416580</v>
      </c>
    </row>
    <row r="211" spans="1:31" x14ac:dyDescent="0.25">
      <c r="A211" s="1">
        <v>3241006100</v>
      </c>
      <c r="C211" s="1">
        <v>104260</v>
      </c>
      <c r="D211" s="1">
        <v>398220</v>
      </c>
      <c r="E211" s="1" t="s">
        <v>148</v>
      </c>
      <c r="F211" s="1" t="s">
        <v>171</v>
      </c>
      <c r="G211" s="1" t="s">
        <v>150</v>
      </c>
      <c r="H211" s="1" t="s">
        <v>510</v>
      </c>
      <c r="I211" s="1" t="s">
        <v>42</v>
      </c>
      <c r="K211" s="1" t="s">
        <v>509</v>
      </c>
      <c r="L211" s="1" t="s">
        <v>279</v>
      </c>
      <c r="M211" s="1" t="s">
        <v>448</v>
      </c>
      <c r="N211" s="1" t="s">
        <v>189</v>
      </c>
      <c r="O211" s="1">
        <v>1091578</v>
      </c>
      <c r="P211" s="1">
        <v>414193</v>
      </c>
      <c r="Q211" s="1" t="s">
        <v>4</v>
      </c>
      <c r="S211" s="1">
        <v>2360395</v>
      </c>
      <c r="T211" s="1" t="s">
        <v>35</v>
      </c>
      <c r="U211" s="1" t="s">
        <v>36</v>
      </c>
      <c r="V211" s="1" t="s">
        <v>292</v>
      </c>
      <c r="W211" s="1" t="s">
        <v>509</v>
      </c>
      <c r="X211" s="1" t="s">
        <v>71</v>
      </c>
      <c r="Y211" s="2">
        <v>2958101</v>
      </c>
      <c r="Z211" s="2">
        <v>40147</v>
      </c>
      <c r="AC211" s="1" t="s">
        <v>72</v>
      </c>
      <c r="AD211" s="1" t="s">
        <v>73</v>
      </c>
      <c r="AE211" s="1">
        <v>448063</v>
      </c>
    </row>
    <row r="212" spans="1:31" x14ac:dyDescent="0.25">
      <c r="A212" s="1">
        <v>3241509100</v>
      </c>
      <c r="C212" s="1">
        <v>114900</v>
      </c>
      <c r="D212" s="1">
        <v>408260</v>
      </c>
      <c r="E212" s="1" t="s">
        <v>148</v>
      </c>
      <c r="F212" s="1" t="s">
        <v>171</v>
      </c>
      <c r="G212" s="1" t="s">
        <v>150</v>
      </c>
      <c r="H212" s="1" t="s">
        <v>126</v>
      </c>
      <c r="I212" s="1" t="s">
        <v>42</v>
      </c>
      <c r="K212" s="1" t="s">
        <v>511</v>
      </c>
      <c r="L212" s="1" t="s">
        <v>279</v>
      </c>
      <c r="M212" s="1" t="s">
        <v>448</v>
      </c>
      <c r="N212" s="1" t="s">
        <v>189</v>
      </c>
      <c r="O212" s="1">
        <v>1091631</v>
      </c>
      <c r="P212" s="1">
        <v>414272</v>
      </c>
      <c r="Q212" s="1" t="s">
        <v>4</v>
      </c>
      <c r="S212" s="1">
        <v>2360484</v>
      </c>
      <c r="T212" s="1" t="s">
        <v>35</v>
      </c>
      <c r="U212" s="1" t="s">
        <v>63</v>
      </c>
      <c r="V212" s="1" t="s">
        <v>63</v>
      </c>
      <c r="W212" s="1" t="s">
        <v>511</v>
      </c>
      <c r="X212" s="1" t="s">
        <v>71</v>
      </c>
      <c r="Y212" s="2">
        <v>2958101</v>
      </c>
      <c r="Z212" s="2">
        <v>40148</v>
      </c>
      <c r="AC212" s="1" t="s">
        <v>72</v>
      </c>
      <c r="AD212" s="1" t="s">
        <v>73</v>
      </c>
      <c r="AE212" s="1">
        <v>417109</v>
      </c>
    </row>
    <row r="213" spans="1:31" x14ac:dyDescent="0.25">
      <c r="A213" s="1">
        <v>3241525100</v>
      </c>
      <c r="C213" s="1">
        <v>116430</v>
      </c>
      <c r="D213" s="1">
        <v>407500</v>
      </c>
      <c r="E213" s="1" t="s">
        <v>148</v>
      </c>
      <c r="F213" s="1" t="s">
        <v>171</v>
      </c>
      <c r="G213" s="1" t="s">
        <v>150</v>
      </c>
      <c r="H213" s="1" t="s">
        <v>126</v>
      </c>
      <c r="I213" s="1" t="s">
        <v>42</v>
      </c>
      <c r="J213" s="1" t="s">
        <v>640</v>
      </c>
      <c r="K213" s="1" t="s">
        <v>512</v>
      </c>
      <c r="L213" s="1" t="s">
        <v>279</v>
      </c>
      <c r="M213" s="1" t="s">
        <v>448</v>
      </c>
      <c r="N213" s="1" t="s">
        <v>189</v>
      </c>
      <c r="O213" s="1">
        <v>1091630</v>
      </c>
      <c r="P213" s="1">
        <v>414271</v>
      </c>
      <c r="Q213" s="1" t="s">
        <v>4</v>
      </c>
      <c r="S213" s="1">
        <v>2360483</v>
      </c>
      <c r="T213" s="1" t="s">
        <v>35</v>
      </c>
      <c r="U213" s="1" t="s">
        <v>63</v>
      </c>
      <c r="V213" s="1" t="s">
        <v>63</v>
      </c>
      <c r="W213" s="1" t="s">
        <v>512</v>
      </c>
      <c r="X213" s="1" t="s">
        <v>71</v>
      </c>
      <c r="Y213" s="2">
        <v>2958101</v>
      </c>
      <c r="Z213" s="2">
        <v>40148</v>
      </c>
      <c r="AC213" s="1" t="s">
        <v>72</v>
      </c>
      <c r="AD213" s="1" t="s">
        <v>73</v>
      </c>
      <c r="AE213" s="1">
        <v>571494</v>
      </c>
    </row>
    <row r="214" spans="1:31" x14ac:dyDescent="0.25">
      <c r="A214" s="1">
        <v>3241533100</v>
      </c>
      <c r="C214" s="1">
        <v>113900</v>
      </c>
      <c r="D214" s="1">
        <v>405340</v>
      </c>
      <c r="E214" s="1" t="s">
        <v>148</v>
      </c>
      <c r="F214" s="1" t="s">
        <v>171</v>
      </c>
      <c r="G214" s="1" t="s">
        <v>150</v>
      </c>
      <c r="H214" s="1" t="s">
        <v>65</v>
      </c>
      <c r="K214" s="1" t="s">
        <v>513</v>
      </c>
      <c r="L214" s="1" t="s">
        <v>279</v>
      </c>
      <c r="M214" s="1" t="s">
        <v>448</v>
      </c>
      <c r="N214" s="1" t="s">
        <v>189</v>
      </c>
      <c r="O214" s="1">
        <v>1091632</v>
      </c>
      <c r="P214" s="1">
        <v>414273</v>
      </c>
      <c r="Q214" s="1" t="s">
        <v>4</v>
      </c>
      <c r="S214" s="1">
        <v>2360485</v>
      </c>
      <c r="T214" s="1" t="s">
        <v>35</v>
      </c>
      <c r="U214" s="1" t="s">
        <v>63</v>
      </c>
      <c r="V214" s="1" t="s">
        <v>63</v>
      </c>
      <c r="W214" s="1" t="s">
        <v>513</v>
      </c>
      <c r="X214" s="1" t="s">
        <v>71</v>
      </c>
      <c r="Y214" s="1">
        <v>2958101</v>
      </c>
      <c r="Z214" s="1">
        <v>40148</v>
      </c>
      <c r="AC214" s="1" t="s">
        <v>72</v>
      </c>
      <c r="AD214" s="1" t="s">
        <v>73</v>
      </c>
      <c r="AE214" s="1">
        <v>601783</v>
      </c>
    </row>
    <row r="215" spans="1:31" x14ac:dyDescent="0.25">
      <c r="A215" s="1">
        <v>3241541100</v>
      </c>
      <c r="C215" s="1">
        <v>118360</v>
      </c>
      <c r="D215" s="1">
        <v>405800</v>
      </c>
      <c r="E215" s="1" t="s">
        <v>148</v>
      </c>
      <c r="F215" s="1" t="s">
        <v>171</v>
      </c>
      <c r="G215" s="1" t="s">
        <v>150</v>
      </c>
      <c r="H215" s="1" t="s">
        <v>222</v>
      </c>
      <c r="I215" s="1" t="s">
        <v>42</v>
      </c>
      <c r="K215" s="1" t="s">
        <v>514</v>
      </c>
      <c r="L215" s="1" t="s">
        <v>279</v>
      </c>
      <c r="M215" s="1" t="s">
        <v>448</v>
      </c>
      <c r="N215" s="1" t="s">
        <v>189</v>
      </c>
      <c r="O215" s="1">
        <v>1091633</v>
      </c>
      <c r="P215" s="1">
        <v>414274</v>
      </c>
      <c r="Q215" s="1" t="s">
        <v>4</v>
      </c>
      <c r="S215" s="1">
        <v>2360486</v>
      </c>
      <c r="T215" s="1" t="s">
        <v>35</v>
      </c>
      <c r="U215" s="1" t="s">
        <v>63</v>
      </c>
      <c r="V215" s="1" t="s">
        <v>63</v>
      </c>
      <c r="W215" s="1" t="s">
        <v>514</v>
      </c>
      <c r="X215" s="1" t="s">
        <v>71</v>
      </c>
      <c r="Y215" s="2">
        <v>2958101</v>
      </c>
      <c r="Z215" s="2">
        <v>40148</v>
      </c>
      <c r="AC215" s="1" t="s">
        <v>72</v>
      </c>
      <c r="AD215" s="1" t="s">
        <v>73</v>
      </c>
      <c r="AE215" s="1">
        <v>417110</v>
      </c>
    </row>
    <row r="216" spans="1:31" x14ac:dyDescent="0.25">
      <c r="A216" s="1">
        <v>3241558100</v>
      </c>
      <c r="C216" s="1">
        <v>119560</v>
      </c>
      <c r="D216" s="1">
        <v>406060</v>
      </c>
      <c r="E216" s="1" t="s">
        <v>148</v>
      </c>
      <c r="F216" s="1" t="s">
        <v>171</v>
      </c>
      <c r="G216" s="1" t="s">
        <v>150</v>
      </c>
      <c r="H216" s="1" t="s">
        <v>46</v>
      </c>
      <c r="I216" s="1" t="s">
        <v>42</v>
      </c>
      <c r="K216" s="1" t="s">
        <v>515</v>
      </c>
      <c r="L216" s="1" t="s">
        <v>279</v>
      </c>
      <c r="M216" s="1" t="s">
        <v>448</v>
      </c>
      <c r="N216" s="1" t="s">
        <v>189</v>
      </c>
      <c r="O216" s="1">
        <v>1091634</v>
      </c>
      <c r="P216" s="1">
        <v>414275</v>
      </c>
      <c r="Q216" s="1" t="s">
        <v>4</v>
      </c>
      <c r="S216" s="1">
        <v>2360487</v>
      </c>
      <c r="T216" s="1" t="s">
        <v>35</v>
      </c>
      <c r="U216" s="1" t="s">
        <v>63</v>
      </c>
      <c r="V216" s="1" t="s">
        <v>63</v>
      </c>
      <c r="W216" s="1" t="s">
        <v>515</v>
      </c>
      <c r="X216" s="1" t="s">
        <v>71</v>
      </c>
      <c r="Y216" s="2">
        <v>2958101</v>
      </c>
      <c r="Z216" s="2">
        <v>40148</v>
      </c>
      <c r="AC216" s="1" t="s">
        <v>72</v>
      </c>
      <c r="AD216" s="1" t="s">
        <v>73</v>
      </c>
      <c r="AE216" s="1">
        <v>478680</v>
      </c>
    </row>
    <row r="217" spans="1:31" x14ac:dyDescent="0.25">
      <c r="A217" s="1">
        <v>3242043100</v>
      </c>
      <c r="C217" s="1">
        <v>103830</v>
      </c>
      <c r="D217" s="1">
        <v>396600</v>
      </c>
      <c r="E217" s="1" t="s">
        <v>148</v>
      </c>
      <c r="F217" s="1" t="s">
        <v>171</v>
      </c>
      <c r="G217" s="1" t="s">
        <v>150</v>
      </c>
      <c r="H217" s="1" t="s">
        <v>46</v>
      </c>
      <c r="I217" s="1" t="s">
        <v>42</v>
      </c>
      <c r="K217" s="1" t="s">
        <v>516</v>
      </c>
      <c r="L217" s="1" t="s">
        <v>279</v>
      </c>
      <c r="M217" s="1" t="s">
        <v>448</v>
      </c>
      <c r="N217" s="1" t="s">
        <v>189</v>
      </c>
      <c r="O217" s="1">
        <v>1091709</v>
      </c>
      <c r="P217" s="1">
        <v>414389</v>
      </c>
      <c r="Q217" s="1" t="s">
        <v>4</v>
      </c>
      <c r="S217" s="1">
        <v>2360781</v>
      </c>
      <c r="T217" s="1" t="s">
        <v>35</v>
      </c>
      <c r="U217" s="1" t="s">
        <v>36</v>
      </c>
      <c r="V217" s="1" t="s">
        <v>134</v>
      </c>
      <c r="W217" s="1" t="s">
        <v>516</v>
      </c>
      <c r="X217" s="1" t="s">
        <v>71</v>
      </c>
      <c r="Y217" s="2">
        <v>2958101</v>
      </c>
      <c r="Z217" s="2">
        <v>40155</v>
      </c>
      <c r="AC217" s="1" t="s">
        <v>72</v>
      </c>
      <c r="AD217" s="1" t="s">
        <v>73</v>
      </c>
      <c r="AE217" s="1">
        <v>571508</v>
      </c>
    </row>
    <row r="218" spans="1:31" x14ac:dyDescent="0.25">
      <c r="A218" s="1">
        <v>3242140100</v>
      </c>
      <c r="C218" s="1">
        <v>109620</v>
      </c>
      <c r="D218" s="1">
        <v>408120</v>
      </c>
      <c r="E218" s="1" t="s">
        <v>148</v>
      </c>
      <c r="F218" s="1" t="s">
        <v>171</v>
      </c>
      <c r="G218" s="1" t="s">
        <v>150</v>
      </c>
      <c r="H218" s="1" t="s">
        <v>41</v>
      </c>
      <c r="I218" s="1" t="s">
        <v>42</v>
      </c>
      <c r="J218" s="1" t="s">
        <v>640</v>
      </c>
      <c r="K218" s="1" t="s">
        <v>517</v>
      </c>
      <c r="L218" s="1" t="s">
        <v>279</v>
      </c>
      <c r="M218" s="1" t="s">
        <v>448</v>
      </c>
      <c r="N218" s="1" t="s">
        <v>189</v>
      </c>
      <c r="O218" s="1">
        <v>1091719</v>
      </c>
      <c r="P218" s="1">
        <v>414399</v>
      </c>
      <c r="Q218" s="1" t="s">
        <v>4</v>
      </c>
      <c r="S218" s="1">
        <v>2360791</v>
      </c>
      <c r="T218" s="1" t="s">
        <v>35</v>
      </c>
      <c r="U218" s="1" t="s">
        <v>240</v>
      </c>
      <c r="V218" s="1" t="s">
        <v>241</v>
      </c>
      <c r="W218" s="1" t="s">
        <v>517</v>
      </c>
      <c r="X218" s="1" t="s">
        <v>71</v>
      </c>
      <c r="Y218" s="2">
        <v>2958101</v>
      </c>
      <c r="Z218" s="2">
        <v>40155</v>
      </c>
      <c r="AC218" s="1" t="s">
        <v>72</v>
      </c>
      <c r="AD218" s="1" t="s">
        <v>73</v>
      </c>
      <c r="AE218" s="1">
        <v>633186</v>
      </c>
    </row>
    <row r="219" spans="1:31" x14ac:dyDescent="0.25">
      <c r="A219" s="1">
        <v>3249959100</v>
      </c>
      <c r="C219" s="1">
        <v>116022</v>
      </c>
      <c r="D219" s="1">
        <v>409993</v>
      </c>
      <c r="E219" s="1" t="s">
        <v>175</v>
      </c>
      <c r="F219" s="1" t="s">
        <v>171</v>
      </c>
      <c r="G219" s="1" t="s">
        <v>31</v>
      </c>
      <c r="H219" s="1" t="s">
        <v>41</v>
      </c>
      <c r="I219" s="1" t="s">
        <v>59</v>
      </c>
      <c r="J219" s="1" t="s">
        <v>640</v>
      </c>
      <c r="L219" s="1" t="s">
        <v>80</v>
      </c>
      <c r="M219" s="1" t="s">
        <v>179</v>
      </c>
      <c r="N219" s="1" t="s">
        <v>157</v>
      </c>
      <c r="O219" s="1">
        <v>1086617</v>
      </c>
      <c r="P219" s="1">
        <v>418903</v>
      </c>
      <c r="Q219" s="1" t="s">
        <v>4</v>
      </c>
      <c r="R219" s="1" t="s">
        <v>518</v>
      </c>
      <c r="S219" s="1">
        <v>2332762</v>
      </c>
      <c r="T219" s="1" t="s">
        <v>35</v>
      </c>
      <c r="U219" s="1" t="s">
        <v>240</v>
      </c>
      <c r="V219" s="1" t="s">
        <v>246</v>
      </c>
      <c r="X219" s="1" t="s">
        <v>71</v>
      </c>
      <c r="Y219" s="2">
        <v>39539</v>
      </c>
      <c r="Z219" s="2">
        <v>39552</v>
      </c>
      <c r="AC219" s="1" t="s">
        <v>72</v>
      </c>
      <c r="AD219" s="1" t="s">
        <v>73</v>
      </c>
      <c r="AE219" s="1">
        <v>633420</v>
      </c>
    </row>
    <row r="220" spans="1:31" x14ac:dyDescent="0.25">
      <c r="A220" s="1">
        <v>3263128100</v>
      </c>
      <c r="C220" s="1">
        <v>115420</v>
      </c>
      <c r="D220" s="1">
        <v>407060</v>
      </c>
      <c r="E220" s="1" t="s">
        <v>175</v>
      </c>
      <c r="F220" s="1" t="s">
        <v>171</v>
      </c>
      <c r="G220" s="1" t="s">
        <v>31</v>
      </c>
      <c r="H220" s="1" t="s">
        <v>103</v>
      </c>
      <c r="L220" s="1" t="s">
        <v>80</v>
      </c>
      <c r="M220" s="1" t="s">
        <v>157</v>
      </c>
      <c r="N220" s="1" t="s">
        <v>157</v>
      </c>
      <c r="O220" s="1">
        <v>1094319</v>
      </c>
      <c r="P220" s="1">
        <v>425617</v>
      </c>
      <c r="Q220" s="1" t="s">
        <v>4</v>
      </c>
      <c r="R220" s="1" t="s">
        <v>519</v>
      </c>
      <c r="S220" s="1">
        <v>2378087</v>
      </c>
      <c r="T220" s="1" t="s">
        <v>35</v>
      </c>
      <c r="U220" s="1" t="s">
        <v>63</v>
      </c>
      <c r="V220" s="1" t="s">
        <v>102</v>
      </c>
      <c r="W220" s="1" t="s">
        <v>520</v>
      </c>
      <c r="X220" s="1" t="s">
        <v>71</v>
      </c>
      <c r="Y220" s="2">
        <v>40148</v>
      </c>
      <c r="Z220" s="2">
        <v>40554</v>
      </c>
      <c r="AC220" s="1" t="s">
        <v>72</v>
      </c>
      <c r="AD220" s="1" t="s">
        <v>73</v>
      </c>
      <c r="AE220" s="1">
        <v>510763</v>
      </c>
    </row>
    <row r="221" spans="1:31" x14ac:dyDescent="0.25">
      <c r="A221" s="1">
        <v>3263128100</v>
      </c>
      <c r="C221" s="1">
        <v>115420</v>
      </c>
      <c r="D221" s="1">
        <v>407060</v>
      </c>
      <c r="E221" s="1" t="s">
        <v>180</v>
      </c>
      <c r="F221" s="1" t="s">
        <v>149</v>
      </c>
      <c r="G221" s="1" t="s">
        <v>31</v>
      </c>
      <c r="H221" s="1" t="s">
        <v>103</v>
      </c>
      <c r="L221" s="1" t="s">
        <v>80</v>
      </c>
      <c r="M221" s="1" t="s">
        <v>122</v>
      </c>
      <c r="N221" s="1" t="s">
        <v>54</v>
      </c>
      <c r="O221" s="1">
        <v>1094319</v>
      </c>
      <c r="P221" s="1">
        <v>425617</v>
      </c>
      <c r="Q221" s="1" t="s">
        <v>4</v>
      </c>
      <c r="R221" s="1" t="s">
        <v>519</v>
      </c>
      <c r="S221" s="1">
        <v>2378086</v>
      </c>
      <c r="T221" s="1" t="s">
        <v>35</v>
      </c>
      <c r="U221" s="1" t="s">
        <v>63</v>
      </c>
      <c r="V221" s="1" t="s">
        <v>102</v>
      </c>
      <c r="W221" s="1" t="s">
        <v>520</v>
      </c>
      <c r="X221" s="1" t="s">
        <v>71</v>
      </c>
      <c r="Y221" s="2">
        <v>40148</v>
      </c>
      <c r="Z221" s="2">
        <v>40554</v>
      </c>
      <c r="AC221" s="1" t="s">
        <v>72</v>
      </c>
      <c r="AD221" s="1" t="s">
        <v>73</v>
      </c>
      <c r="AE221" s="1">
        <v>510762</v>
      </c>
    </row>
    <row r="222" spans="1:31" x14ac:dyDescent="0.25">
      <c r="A222" s="1">
        <v>3263217100</v>
      </c>
      <c r="C222" s="1">
        <v>115520</v>
      </c>
      <c r="D222" s="1">
        <v>407360</v>
      </c>
      <c r="E222" s="1" t="s">
        <v>220</v>
      </c>
      <c r="F222" s="1" t="s">
        <v>149</v>
      </c>
      <c r="G222" s="1" t="s">
        <v>31</v>
      </c>
      <c r="H222" s="1" t="s">
        <v>103</v>
      </c>
      <c r="L222" s="1" t="s">
        <v>80</v>
      </c>
      <c r="M222" s="1" t="s">
        <v>294</v>
      </c>
      <c r="N222" s="1" t="s">
        <v>294</v>
      </c>
      <c r="O222" s="1">
        <v>1094320</v>
      </c>
      <c r="P222" s="1">
        <v>425710</v>
      </c>
      <c r="Q222" s="1" t="s">
        <v>4</v>
      </c>
      <c r="R222" s="1" t="s">
        <v>128</v>
      </c>
      <c r="S222" s="1">
        <v>2378093</v>
      </c>
      <c r="T222" s="1" t="s">
        <v>35</v>
      </c>
      <c r="U222" s="1" t="s">
        <v>63</v>
      </c>
      <c r="V222" s="1" t="s">
        <v>102</v>
      </c>
      <c r="W222" s="1" t="s">
        <v>129</v>
      </c>
      <c r="X222" s="1" t="s">
        <v>71</v>
      </c>
      <c r="Y222" s="2">
        <v>40148</v>
      </c>
      <c r="Z222" s="2">
        <v>40554</v>
      </c>
      <c r="AC222" s="1" t="s">
        <v>72</v>
      </c>
      <c r="AD222" s="1" t="s">
        <v>73</v>
      </c>
      <c r="AE222" s="1">
        <v>542094</v>
      </c>
    </row>
    <row r="223" spans="1:31" x14ac:dyDescent="0.25">
      <c r="A223" s="1">
        <v>3263225100</v>
      </c>
      <c r="C223" s="1">
        <v>115600</v>
      </c>
      <c r="D223" s="1">
        <v>407100</v>
      </c>
      <c r="E223" s="1" t="s">
        <v>175</v>
      </c>
      <c r="F223" s="1" t="s">
        <v>171</v>
      </c>
      <c r="G223" s="1" t="s">
        <v>31</v>
      </c>
      <c r="H223" s="1" t="s">
        <v>103</v>
      </c>
      <c r="L223" s="1" t="s">
        <v>80</v>
      </c>
      <c r="M223" s="1" t="s">
        <v>179</v>
      </c>
      <c r="N223" s="1" t="s">
        <v>157</v>
      </c>
      <c r="O223" s="1">
        <v>1094321</v>
      </c>
      <c r="P223" s="1">
        <v>425712</v>
      </c>
      <c r="Q223" s="1" t="s">
        <v>4</v>
      </c>
      <c r="R223" s="1" t="s">
        <v>521</v>
      </c>
      <c r="S223" s="1">
        <v>2378101</v>
      </c>
      <c r="T223" s="1" t="s">
        <v>35</v>
      </c>
      <c r="U223" s="1" t="s">
        <v>63</v>
      </c>
      <c r="V223" s="1" t="s">
        <v>102</v>
      </c>
      <c r="W223" s="1" t="s">
        <v>522</v>
      </c>
      <c r="X223" s="1" t="s">
        <v>71</v>
      </c>
      <c r="Y223" s="2">
        <v>39965</v>
      </c>
      <c r="Z223" s="2">
        <v>40554</v>
      </c>
      <c r="AC223" s="1" t="s">
        <v>72</v>
      </c>
      <c r="AD223" s="1" t="s">
        <v>73</v>
      </c>
      <c r="AE223" s="1">
        <v>572934</v>
      </c>
    </row>
    <row r="224" spans="1:31" x14ac:dyDescent="0.25">
      <c r="A224" s="1">
        <v>3263225100</v>
      </c>
      <c r="C224" s="1">
        <v>115600</v>
      </c>
      <c r="D224" s="1">
        <v>407100</v>
      </c>
      <c r="E224" s="1" t="s">
        <v>180</v>
      </c>
      <c r="F224" s="1" t="s">
        <v>149</v>
      </c>
      <c r="G224" s="1" t="s">
        <v>31</v>
      </c>
      <c r="H224" s="1" t="s">
        <v>103</v>
      </c>
      <c r="L224" s="1" t="s">
        <v>80</v>
      </c>
      <c r="M224" s="1" t="s">
        <v>377</v>
      </c>
      <c r="N224" s="1" t="s">
        <v>294</v>
      </c>
      <c r="O224" s="1">
        <v>1094321</v>
      </c>
      <c r="P224" s="1">
        <v>425712</v>
      </c>
      <c r="Q224" s="1" t="s">
        <v>4</v>
      </c>
      <c r="R224" s="1" t="s">
        <v>521</v>
      </c>
      <c r="S224" s="1">
        <v>2378100</v>
      </c>
      <c r="T224" s="1" t="s">
        <v>35</v>
      </c>
      <c r="U224" s="1" t="s">
        <v>63</v>
      </c>
      <c r="V224" s="1" t="s">
        <v>102</v>
      </c>
      <c r="W224" s="1" t="s">
        <v>522</v>
      </c>
      <c r="X224" s="1" t="s">
        <v>71</v>
      </c>
      <c r="Y224" s="2">
        <v>39965</v>
      </c>
      <c r="Z224" s="2">
        <v>40554</v>
      </c>
      <c r="AC224" s="1" t="s">
        <v>72</v>
      </c>
      <c r="AD224" s="1" t="s">
        <v>73</v>
      </c>
      <c r="AE224" s="1">
        <v>572933</v>
      </c>
    </row>
    <row r="225" spans="1:31" x14ac:dyDescent="0.25">
      <c r="A225" s="1">
        <v>3263241100</v>
      </c>
      <c r="C225" s="1">
        <v>115580</v>
      </c>
      <c r="D225" s="1">
        <v>406800</v>
      </c>
      <c r="E225" s="1" t="s">
        <v>170</v>
      </c>
      <c r="F225" s="1" t="s">
        <v>171</v>
      </c>
      <c r="G225" s="1" t="s">
        <v>60</v>
      </c>
      <c r="H225" s="1" t="s">
        <v>41</v>
      </c>
      <c r="L225" s="1" t="s">
        <v>32</v>
      </c>
      <c r="M225" s="1" t="s">
        <v>158</v>
      </c>
      <c r="N225" s="1" t="s">
        <v>158</v>
      </c>
      <c r="O225" s="1">
        <v>1094324</v>
      </c>
      <c r="P225" s="1">
        <v>425829</v>
      </c>
      <c r="Q225" s="1" t="s">
        <v>4</v>
      </c>
      <c r="R225" s="1" t="s">
        <v>523</v>
      </c>
      <c r="S225" s="1">
        <v>2378109</v>
      </c>
      <c r="T225" s="1" t="s">
        <v>35</v>
      </c>
      <c r="U225" s="1" t="s">
        <v>63</v>
      </c>
      <c r="V225" s="1" t="s">
        <v>102</v>
      </c>
      <c r="W225" s="1" t="s">
        <v>524</v>
      </c>
      <c r="X225" s="1" t="s">
        <v>71</v>
      </c>
      <c r="Y225" s="2">
        <v>39814</v>
      </c>
      <c r="Z225" s="2">
        <v>40554</v>
      </c>
      <c r="AC225" s="1" t="s">
        <v>72</v>
      </c>
      <c r="AD225" s="1" t="s">
        <v>73</v>
      </c>
      <c r="AE225" s="1">
        <v>418407</v>
      </c>
    </row>
    <row r="226" spans="1:31" x14ac:dyDescent="0.25">
      <c r="A226" s="1">
        <v>3263299100</v>
      </c>
      <c r="C226" s="1">
        <v>116000</v>
      </c>
      <c r="D226" s="1">
        <v>407100</v>
      </c>
      <c r="E226" s="1" t="s">
        <v>270</v>
      </c>
      <c r="F226" s="1" t="s">
        <v>149</v>
      </c>
      <c r="G226" s="1" t="s">
        <v>160</v>
      </c>
      <c r="H226" s="1" t="s">
        <v>103</v>
      </c>
      <c r="K226" s="1" t="s">
        <v>275</v>
      </c>
      <c r="L226" s="1" t="s">
        <v>275</v>
      </c>
      <c r="M226" s="1" t="s">
        <v>525</v>
      </c>
      <c r="N226" s="1" t="s">
        <v>277</v>
      </c>
      <c r="O226" s="1">
        <v>1094325</v>
      </c>
      <c r="P226" s="1">
        <v>425841</v>
      </c>
      <c r="Q226" s="1" t="s">
        <v>4</v>
      </c>
      <c r="R226" s="1" t="s">
        <v>526</v>
      </c>
      <c r="S226" s="1">
        <v>2378126</v>
      </c>
      <c r="T226" s="1" t="s">
        <v>35</v>
      </c>
      <c r="U226" s="1" t="s">
        <v>63</v>
      </c>
      <c r="V226" s="1" t="s">
        <v>102</v>
      </c>
      <c r="W226" s="1" t="s">
        <v>494</v>
      </c>
      <c r="X226" s="1" t="s">
        <v>71</v>
      </c>
      <c r="Y226" s="2">
        <v>39814</v>
      </c>
      <c r="Z226" s="2">
        <v>40554</v>
      </c>
      <c r="AC226" s="1" t="s">
        <v>72</v>
      </c>
      <c r="AD226" s="1" t="s">
        <v>73</v>
      </c>
      <c r="AE226" s="1">
        <v>603100</v>
      </c>
    </row>
    <row r="227" spans="1:31" x14ac:dyDescent="0.25">
      <c r="A227" s="1">
        <v>3263299100</v>
      </c>
      <c r="C227" s="1">
        <v>116000</v>
      </c>
      <c r="D227" s="1">
        <v>407100</v>
      </c>
      <c r="E227" s="1" t="s">
        <v>270</v>
      </c>
      <c r="F227" s="1" t="s">
        <v>149</v>
      </c>
      <c r="G227" s="1" t="s">
        <v>31</v>
      </c>
      <c r="H227" s="1" t="s">
        <v>103</v>
      </c>
      <c r="L227" s="1" t="s">
        <v>80</v>
      </c>
      <c r="M227" s="1" t="s">
        <v>527</v>
      </c>
      <c r="N227" s="1" t="s">
        <v>255</v>
      </c>
      <c r="O227" s="1">
        <v>1094325</v>
      </c>
      <c r="P227" s="1">
        <v>425841</v>
      </c>
      <c r="Q227" s="1" t="s">
        <v>4</v>
      </c>
      <c r="R227" s="1" t="s">
        <v>526</v>
      </c>
      <c r="S227" s="1">
        <v>2378111</v>
      </c>
      <c r="T227" s="1" t="s">
        <v>35</v>
      </c>
      <c r="U227" s="1" t="s">
        <v>63</v>
      </c>
      <c r="V227" s="1" t="s">
        <v>102</v>
      </c>
      <c r="W227" s="1" t="s">
        <v>494</v>
      </c>
      <c r="X227" s="1" t="s">
        <v>71</v>
      </c>
      <c r="Y227" s="2">
        <v>39814</v>
      </c>
      <c r="Z227" s="2">
        <v>40554</v>
      </c>
      <c r="AC227" s="1" t="s">
        <v>72</v>
      </c>
      <c r="AD227" s="1" t="s">
        <v>73</v>
      </c>
      <c r="AE227" s="1">
        <v>603084</v>
      </c>
    </row>
    <row r="228" spans="1:31" x14ac:dyDescent="0.25">
      <c r="A228" s="1">
        <v>3263299100</v>
      </c>
      <c r="C228" s="1">
        <v>116000</v>
      </c>
      <c r="D228" s="1">
        <v>407100</v>
      </c>
      <c r="E228" s="1" t="s">
        <v>175</v>
      </c>
      <c r="F228" s="1" t="s">
        <v>171</v>
      </c>
      <c r="G228" s="1" t="s">
        <v>31</v>
      </c>
      <c r="H228" s="1" t="s">
        <v>103</v>
      </c>
      <c r="L228" s="1" t="s">
        <v>80</v>
      </c>
      <c r="M228" s="1" t="s">
        <v>157</v>
      </c>
      <c r="N228" s="1" t="s">
        <v>157</v>
      </c>
      <c r="O228" s="1">
        <v>1094325</v>
      </c>
      <c r="P228" s="1">
        <v>425841</v>
      </c>
      <c r="Q228" s="1" t="s">
        <v>4</v>
      </c>
      <c r="R228" s="1" t="s">
        <v>526</v>
      </c>
      <c r="S228" s="1">
        <v>2378114</v>
      </c>
      <c r="T228" s="1" t="s">
        <v>35</v>
      </c>
      <c r="U228" s="1" t="s">
        <v>63</v>
      </c>
      <c r="V228" s="1" t="s">
        <v>102</v>
      </c>
      <c r="W228" s="1" t="s">
        <v>494</v>
      </c>
      <c r="X228" s="1" t="s">
        <v>71</v>
      </c>
      <c r="Y228" s="2">
        <v>39814</v>
      </c>
      <c r="Z228" s="2">
        <v>40554</v>
      </c>
      <c r="AC228" s="1" t="s">
        <v>72</v>
      </c>
      <c r="AD228" s="1" t="s">
        <v>73</v>
      </c>
      <c r="AE228" s="1">
        <v>603087</v>
      </c>
    </row>
    <row r="229" spans="1:31" x14ac:dyDescent="0.25">
      <c r="A229" s="1">
        <v>3263299100</v>
      </c>
      <c r="C229" s="1">
        <v>116000</v>
      </c>
      <c r="D229" s="1">
        <v>407100</v>
      </c>
      <c r="E229" s="1" t="s">
        <v>220</v>
      </c>
      <c r="F229" s="1" t="s">
        <v>149</v>
      </c>
      <c r="G229" s="1" t="s">
        <v>31</v>
      </c>
      <c r="H229" s="1" t="s">
        <v>103</v>
      </c>
      <c r="L229" s="1" t="s">
        <v>80</v>
      </c>
      <c r="M229" s="1" t="s">
        <v>294</v>
      </c>
      <c r="N229" s="1" t="s">
        <v>263</v>
      </c>
      <c r="O229" s="1">
        <v>1094325</v>
      </c>
      <c r="P229" s="1">
        <v>425841</v>
      </c>
      <c r="Q229" s="1" t="s">
        <v>4</v>
      </c>
      <c r="R229" s="1" t="s">
        <v>526</v>
      </c>
      <c r="S229" s="1">
        <v>2378124</v>
      </c>
      <c r="T229" s="1" t="s">
        <v>35</v>
      </c>
      <c r="U229" s="1" t="s">
        <v>63</v>
      </c>
      <c r="V229" s="1" t="s">
        <v>102</v>
      </c>
      <c r="W229" s="1" t="s">
        <v>494</v>
      </c>
      <c r="X229" s="1" t="s">
        <v>71</v>
      </c>
      <c r="Y229" s="2">
        <v>39814</v>
      </c>
      <c r="Z229" s="2">
        <v>40554</v>
      </c>
      <c r="AC229" s="1" t="s">
        <v>72</v>
      </c>
      <c r="AD229" s="1" t="s">
        <v>73</v>
      </c>
      <c r="AE229" s="1">
        <v>603098</v>
      </c>
    </row>
    <row r="230" spans="1:31" x14ac:dyDescent="0.25">
      <c r="A230" s="1">
        <v>3263306100</v>
      </c>
      <c r="C230" s="1">
        <v>115800</v>
      </c>
      <c r="D230" s="1">
        <v>407100</v>
      </c>
      <c r="E230" s="1" t="s">
        <v>220</v>
      </c>
      <c r="F230" s="1" t="s">
        <v>149</v>
      </c>
      <c r="G230" s="1" t="s">
        <v>31</v>
      </c>
      <c r="H230" s="1" t="s">
        <v>103</v>
      </c>
      <c r="L230" s="1" t="s">
        <v>80</v>
      </c>
      <c r="M230" s="1" t="s">
        <v>294</v>
      </c>
      <c r="N230" s="1" t="s">
        <v>294</v>
      </c>
      <c r="O230" s="1">
        <v>1094326</v>
      </c>
      <c r="P230" s="1">
        <v>425843</v>
      </c>
      <c r="Q230" s="1" t="s">
        <v>4</v>
      </c>
      <c r="S230" s="1">
        <v>2378128</v>
      </c>
      <c r="T230" s="1" t="s">
        <v>35</v>
      </c>
      <c r="U230" s="1" t="s">
        <v>63</v>
      </c>
      <c r="V230" s="1" t="s">
        <v>102</v>
      </c>
      <c r="W230" s="1" t="s">
        <v>528</v>
      </c>
      <c r="X230" s="1" t="s">
        <v>71</v>
      </c>
      <c r="Y230" s="2">
        <v>40057</v>
      </c>
      <c r="Z230" s="2">
        <v>40554</v>
      </c>
      <c r="AC230" s="1" t="s">
        <v>72</v>
      </c>
      <c r="AD230" s="1" t="s">
        <v>73</v>
      </c>
      <c r="AE230" s="1">
        <v>480035</v>
      </c>
    </row>
    <row r="231" spans="1:31" x14ac:dyDescent="0.25">
      <c r="A231" s="1">
        <v>3263330100</v>
      </c>
      <c r="C231" s="1">
        <v>115950</v>
      </c>
      <c r="D231" s="1">
        <v>406840</v>
      </c>
      <c r="E231" s="1" t="s">
        <v>148</v>
      </c>
      <c r="F231" s="1" t="s">
        <v>171</v>
      </c>
      <c r="G231" s="1" t="s">
        <v>31</v>
      </c>
      <c r="H231" s="1" t="s">
        <v>103</v>
      </c>
      <c r="L231" s="1" t="s">
        <v>80</v>
      </c>
      <c r="M231" s="1" t="s">
        <v>157</v>
      </c>
      <c r="N231" s="1" t="s">
        <v>157</v>
      </c>
      <c r="O231" s="1">
        <v>1094329</v>
      </c>
      <c r="P231" s="1">
        <v>425849</v>
      </c>
      <c r="Q231" s="1" t="s">
        <v>4</v>
      </c>
      <c r="R231" s="1" t="s">
        <v>529</v>
      </c>
      <c r="S231" s="1">
        <v>2378140</v>
      </c>
      <c r="T231" s="1" t="s">
        <v>35</v>
      </c>
      <c r="U231" s="1" t="s">
        <v>63</v>
      </c>
      <c r="V231" s="1" t="s">
        <v>102</v>
      </c>
      <c r="W231" s="1" t="s">
        <v>530</v>
      </c>
      <c r="X231" s="1" t="s">
        <v>71</v>
      </c>
      <c r="Y231" s="2">
        <v>39814</v>
      </c>
      <c r="Z231" s="2">
        <v>40554</v>
      </c>
      <c r="AC231" s="1" t="s">
        <v>72</v>
      </c>
      <c r="AD231" s="1" t="s">
        <v>73</v>
      </c>
      <c r="AE231" s="1">
        <v>449434</v>
      </c>
    </row>
    <row r="232" spans="1:31" x14ac:dyDescent="0.25">
      <c r="A232" s="1">
        <v>3263363100</v>
      </c>
      <c r="C232" s="1">
        <v>115589</v>
      </c>
      <c r="D232" s="1">
        <v>407524</v>
      </c>
      <c r="E232" s="1" t="s">
        <v>148</v>
      </c>
      <c r="F232" s="1" t="s">
        <v>171</v>
      </c>
      <c r="G232" s="1" t="s">
        <v>31</v>
      </c>
      <c r="H232" s="1" t="s">
        <v>126</v>
      </c>
      <c r="I232" s="1" t="s">
        <v>42</v>
      </c>
      <c r="L232" s="1" t="s">
        <v>32</v>
      </c>
      <c r="M232" s="1" t="s">
        <v>152</v>
      </c>
      <c r="N232" s="1" t="s">
        <v>153</v>
      </c>
      <c r="O232" s="1">
        <v>1094453</v>
      </c>
      <c r="P232" s="1">
        <v>425857</v>
      </c>
      <c r="Q232" s="1" t="s">
        <v>4</v>
      </c>
      <c r="S232" s="1">
        <v>2379013</v>
      </c>
      <c r="T232" s="1" t="s">
        <v>35</v>
      </c>
      <c r="U232" s="1" t="s">
        <v>63</v>
      </c>
      <c r="V232" s="1" t="s">
        <v>102</v>
      </c>
      <c r="W232" s="1" t="s">
        <v>63</v>
      </c>
      <c r="X232" s="1" t="s">
        <v>71</v>
      </c>
      <c r="Y232" s="2">
        <v>40179</v>
      </c>
      <c r="Z232" s="2">
        <v>40575</v>
      </c>
      <c r="AC232" s="1" t="s">
        <v>72</v>
      </c>
      <c r="AD232" s="1" t="s">
        <v>73</v>
      </c>
      <c r="AE232" s="1">
        <v>510772</v>
      </c>
    </row>
    <row r="233" spans="1:31" x14ac:dyDescent="0.25">
      <c r="A233" s="1">
        <v>3266790100</v>
      </c>
      <c r="C233" s="1">
        <v>114750</v>
      </c>
      <c r="D233" s="1">
        <v>407000</v>
      </c>
      <c r="E233" s="1" t="s">
        <v>258</v>
      </c>
      <c r="F233" s="1" t="s">
        <v>149</v>
      </c>
      <c r="G233" s="1" t="s">
        <v>31</v>
      </c>
      <c r="H233" s="1" t="s">
        <v>65</v>
      </c>
      <c r="L233" s="1" t="s">
        <v>80</v>
      </c>
      <c r="M233" s="1" t="s">
        <v>48</v>
      </c>
      <c r="N233" s="1" t="s">
        <v>377</v>
      </c>
      <c r="O233" s="1">
        <v>1090514</v>
      </c>
      <c r="P233" s="1">
        <v>431343</v>
      </c>
      <c r="Q233" s="1" t="s">
        <v>4</v>
      </c>
      <c r="R233" s="1" t="s">
        <v>531</v>
      </c>
      <c r="S233" s="1">
        <v>2355394</v>
      </c>
      <c r="T233" s="1" t="s">
        <v>35</v>
      </c>
      <c r="U233" s="1" t="s">
        <v>63</v>
      </c>
      <c r="V233" s="1" t="s">
        <v>63</v>
      </c>
      <c r="W233" s="1" t="s">
        <v>373</v>
      </c>
      <c r="X233" s="1" t="s">
        <v>71</v>
      </c>
      <c r="Y233" s="2">
        <v>2958101</v>
      </c>
      <c r="Z233" s="2">
        <v>40030</v>
      </c>
      <c r="AC233" s="1" t="s">
        <v>72</v>
      </c>
      <c r="AD233" s="1" t="s">
        <v>73</v>
      </c>
      <c r="AE233" s="1">
        <v>573578</v>
      </c>
    </row>
    <row r="234" spans="1:31" x14ac:dyDescent="0.25">
      <c r="A234" s="1">
        <v>3270791100</v>
      </c>
      <c r="C234" s="1">
        <v>114700</v>
      </c>
      <c r="D234" s="1">
        <v>406900</v>
      </c>
      <c r="E234" s="1" t="s">
        <v>258</v>
      </c>
      <c r="F234" s="1" t="s">
        <v>149</v>
      </c>
      <c r="G234" s="1" t="s">
        <v>31</v>
      </c>
      <c r="H234" s="1" t="s">
        <v>65</v>
      </c>
      <c r="L234" s="1" t="s">
        <v>80</v>
      </c>
      <c r="M234" s="1" t="s">
        <v>377</v>
      </c>
      <c r="N234" s="1" t="s">
        <v>377</v>
      </c>
      <c r="O234" s="1">
        <v>1090510</v>
      </c>
      <c r="P234" s="1">
        <v>431335</v>
      </c>
      <c r="Q234" s="1" t="s">
        <v>4</v>
      </c>
      <c r="R234" s="1" t="s">
        <v>532</v>
      </c>
      <c r="S234" s="1">
        <v>2355387</v>
      </c>
      <c r="T234" s="1" t="s">
        <v>35</v>
      </c>
      <c r="U234" s="1" t="s">
        <v>63</v>
      </c>
      <c r="V234" s="1" t="s">
        <v>63</v>
      </c>
      <c r="W234" s="1" t="s">
        <v>533</v>
      </c>
      <c r="X234" s="1" t="s">
        <v>71</v>
      </c>
      <c r="Y234" s="2">
        <v>2958101</v>
      </c>
      <c r="Z234" s="2">
        <v>40030</v>
      </c>
      <c r="AC234" s="1" t="s">
        <v>72</v>
      </c>
      <c r="AD234" s="1" t="s">
        <v>73</v>
      </c>
      <c r="AE234" s="1">
        <v>573572</v>
      </c>
    </row>
    <row r="235" spans="1:31" x14ac:dyDescent="0.25">
      <c r="A235" s="1">
        <v>3273423100</v>
      </c>
      <c r="C235" s="1">
        <v>120000</v>
      </c>
      <c r="D235" s="1">
        <v>400000</v>
      </c>
      <c r="E235" s="1" t="s">
        <v>107</v>
      </c>
      <c r="F235" s="1" t="s">
        <v>149</v>
      </c>
      <c r="G235" s="1" t="s">
        <v>160</v>
      </c>
      <c r="H235" s="1" t="s">
        <v>132</v>
      </c>
      <c r="K235" s="1" t="s">
        <v>275</v>
      </c>
      <c r="L235" s="1" t="s">
        <v>275</v>
      </c>
      <c r="M235" s="1" t="s">
        <v>534</v>
      </c>
      <c r="N235" s="1" t="s">
        <v>108</v>
      </c>
      <c r="O235" s="1">
        <v>1097384</v>
      </c>
      <c r="P235" s="1">
        <v>432744</v>
      </c>
      <c r="Q235" s="1" t="s">
        <v>4</v>
      </c>
      <c r="R235" s="1" t="s">
        <v>535</v>
      </c>
      <c r="S235" s="1">
        <v>2398294</v>
      </c>
      <c r="T235" s="1" t="s">
        <v>35</v>
      </c>
      <c r="U235" s="1" t="s">
        <v>63</v>
      </c>
      <c r="V235" s="1" t="s">
        <v>536</v>
      </c>
      <c r="X235" s="1" t="s">
        <v>71</v>
      </c>
      <c r="Y235" s="2">
        <v>37257</v>
      </c>
      <c r="Z235" s="2">
        <v>41075</v>
      </c>
      <c r="AC235" s="1" t="s">
        <v>72</v>
      </c>
      <c r="AD235" s="1" t="s">
        <v>73</v>
      </c>
      <c r="AE235" s="1">
        <v>511685</v>
      </c>
    </row>
    <row r="236" spans="1:31" x14ac:dyDescent="0.25">
      <c r="A236" s="1">
        <v>3277003100</v>
      </c>
      <c r="C236" s="1">
        <v>119478</v>
      </c>
      <c r="D236" s="1">
        <v>406718</v>
      </c>
      <c r="E236" s="1" t="s">
        <v>220</v>
      </c>
      <c r="F236" s="1" t="s">
        <v>149</v>
      </c>
      <c r="G236" s="1" t="s">
        <v>31</v>
      </c>
      <c r="H236" s="1" t="s">
        <v>46</v>
      </c>
      <c r="I236" s="1" t="s">
        <v>42</v>
      </c>
      <c r="L236" s="1" t="s">
        <v>80</v>
      </c>
      <c r="M236" s="1" t="s">
        <v>294</v>
      </c>
      <c r="N236" s="1" t="s">
        <v>537</v>
      </c>
      <c r="O236" s="1">
        <v>1098284</v>
      </c>
      <c r="P236" s="1">
        <v>434898</v>
      </c>
      <c r="Q236" s="1" t="s">
        <v>4</v>
      </c>
      <c r="R236" s="1" t="s">
        <v>538</v>
      </c>
      <c r="S236" s="1">
        <v>2404045</v>
      </c>
      <c r="T236" s="1" t="s">
        <v>35</v>
      </c>
      <c r="U236" s="1" t="s">
        <v>63</v>
      </c>
      <c r="V236" s="1" t="s">
        <v>63</v>
      </c>
      <c r="X236" s="1" t="s">
        <v>71</v>
      </c>
      <c r="Y236" s="2">
        <v>29952</v>
      </c>
      <c r="Z236" s="2">
        <v>41242</v>
      </c>
      <c r="AC236" s="1" t="s">
        <v>72</v>
      </c>
      <c r="AD236" s="1" t="s">
        <v>73</v>
      </c>
      <c r="AE236" s="1">
        <v>450723</v>
      </c>
    </row>
    <row r="237" spans="1:31" x14ac:dyDescent="0.25">
      <c r="A237" s="1">
        <v>3279223100</v>
      </c>
      <c r="C237" s="1">
        <v>115600</v>
      </c>
      <c r="D237" s="1">
        <v>407100</v>
      </c>
      <c r="E237" s="1" t="s">
        <v>220</v>
      </c>
      <c r="F237" s="1" t="s">
        <v>149</v>
      </c>
      <c r="G237" s="1" t="s">
        <v>31</v>
      </c>
      <c r="H237" s="1" t="s">
        <v>103</v>
      </c>
      <c r="L237" s="1" t="s">
        <v>80</v>
      </c>
      <c r="M237" s="1" t="s">
        <v>294</v>
      </c>
      <c r="N237" s="1" t="s">
        <v>263</v>
      </c>
      <c r="O237" s="1">
        <v>1098838</v>
      </c>
      <c r="P237" s="1">
        <v>436462</v>
      </c>
      <c r="Q237" s="1" t="s">
        <v>4</v>
      </c>
      <c r="R237" s="1" t="s">
        <v>539</v>
      </c>
      <c r="S237" s="1">
        <v>2408001</v>
      </c>
      <c r="T237" s="1" t="s">
        <v>35</v>
      </c>
      <c r="U237" s="1" t="s">
        <v>63</v>
      </c>
      <c r="V237" s="1" t="s">
        <v>102</v>
      </c>
      <c r="W237" s="1" t="s">
        <v>540</v>
      </c>
      <c r="X237" s="1" t="s">
        <v>71</v>
      </c>
      <c r="Y237" s="2">
        <v>40909</v>
      </c>
      <c r="Z237" s="2">
        <v>41352</v>
      </c>
      <c r="AC237" s="1" t="s">
        <v>72</v>
      </c>
      <c r="AD237" s="1" t="s">
        <v>73</v>
      </c>
      <c r="AE237" s="1">
        <v>450942</v>
      </c>
    </row>
    <row r="238" spans="1:31" x14ac:dyDescent="0.25">
      <c r="A238" s="1">
        <v>3279231100</v>
      </c>
      <c r="C238" s="1">
        <v>116000</v>
      </c>
      <c r="D238" s="1">
        <v>407100</v>
      </c>
      <c r="E238" s="1" t="s">
        <v>175</v>
      </c>
      <c r="F238" s="1" t="s">
        <v>171</v>
      </c>
      <c r="G238" s="1" t="s">
        <v>31</v>
      </c>
      <c r="H238" s="1" t="s">
        <v>103</v>
      </c>
      <c r="L238" s="1" t="s">
        <v>80</v>
      </c>
      <c r="M238" s="1" t="s">
        <v>179</v>
      </c>
      <c r="N238" s="1" t="s">
        <v>157</v>
      </c>
      <c r="O238" s="1">
        <v>1098839</v>
      </c>
      <c r="P238" s="1">
        <v>436464</v>
      </c>
      <c r="Q238" s="1" t="s">
        <v>4</v>
      </c>
      <c r="R238" s="1" t="s">
        <v>541</v>
      </c>
      <c r="S238" s="1">
        <v>2408005</v>
      </c>
      <c r="T238" s="1" t="s">
        <v>35</v>
      </c>
      <c r="U238" s="1" t="s">
        <v>63</v>
      </c>
      <c r="V238" s="1" t="s">
        <v>102</v>
      </c>
      <c r="W238" s="1" t="s">
        <v>542</v>
      </c>
      <c r="X238" s="1" t="s">
        <v>71</v>
      </c>
      <c r="Y238" s="2">
        <v>40909</v>
      </c>
      <c r="Z238" s="2">
        <v>41352</v>
      </c>
      <c r="AC238" s="1" t="s">
        <v>72</v>
      </c>
      <c r="AD238" s="1" t="s">
        <v>73</v>
      </c>
      <c r="AE238" s="1">
        <v>481405</v>
      </c>
    </row>
    <row r="239" spans="1:31" x14ac:dyDescent="0.25">
      <c r="A239" s="1">
        <v>3279248100</v>
      </c>
      <c r="C239" s="1">
        <v>116240</v>
      </c>
      <c r="D239" s="1">
        <v>406980</v>
      </c>
      <c r="E239" s="1" t="s">
        <v>175</v>
      </c>
      <c r="F239" s="1" t="s">
        <v>171</v>
      </c>
      <c r="G239" s="1" t="s">
        <v>31</v>
      </c>
      <c r="H239" s="1" t="s">
        <v>103</v>
      </c>
      <c r="L239" s="1" t="s">
        <v>80</v>
      </c>
      <c r="M239" s="1" t="s">
        <v>157</v>
      </c>
      <c r="N239" s="1" t="s">
        <v>157</v>
      </c>
      <c r="O239" s="1">
        <v>1098840</v>
      </c>
      <c r="P239" s="1">
        <v>436466</v>
      </c>
      <c r="Q239" s="1" t="s">
        <v>4</v>
      </c>
      <c r="R239" s="1" t="s">
        <v>543</v>
      </c>
      <c r="S239" s="1">
        <v>2408009</v>
      </c>
      <c r="T239" s="1" t="s">
        <v>35</v>
      </c>
      <c r="U239" s="1" t="s">
        <v>63</v>
      </c>
      <c r="V239" s="1" t="s">
        <v>102</v>
      </c>
      <c r="W239" s="1" t="s">
        <v>544</v>
      </c>
      <c r="X239" s="1" t="s">
        <v>71</v>
      </c>
      <c r="Y239" s="2">
        <v>40909</v>
      </c>
      <c r="Z239" s="2">
        <v>41352</v>
      </c>
      <c r="AC239" s="1" t="s">
        <v>72</v>
      </c>
      <c r="AD239" s="1" t="s">
        <v>73</v>
      </c>
      <c r="AE239" s="1">
        <v>512319</v>
      </c>
    </row>
    <row r="240" spans="1:31" x14ac:dyDescent="0.25">
      <c r="A240" s="1">
        <v>3287120100</v>
      </c>
      <c r="C240" s="1">
        <v>115520</v>
      </c>
      <c r="D240" s="1">
        <v>407360</v>
      </c>
      <c r="E240" s="1" t="s">
        <v>270</v>
      </c>
      <c r="F240" s="1" t="s">
        <v>149</v>
      </c>
      <c r="G240" s="1" t="s">
        <v>31</v>
      </c>
      <c r="H240" s="1" t="s">
        <v>103</v>
      </c>
      <c r="L240" s="1" t="s">
        <v>80</v>
      </c>
      <c r="M240" s="1" t="s">
        <v>271</v>
      </c>
      <c r="N240" s="1" t="s">
        <v>271</v>
      </c>
      <c r="O240" s="1">
        <v>1100848</v>
      </c>
      <c r="P240" s="1">
        <v>440914</v>
      </c>
      <c r="Q240" s="1" t="s">
        <v>4</v>
      </c>
      <c r="R240" s="1" t="s">
        <v>545</v>
      </c>
      <c r="S240" s="1">
        <v>2417481</v>
      </c>
      <c r="T240" s="1" t="s">
        <v>35</v>
      </c>
      <c r="U240" s="1" t="s">
        <v>63</v>
      </c>
      <c r="V240" s="1" t="s">
        <v>102</v>
      </c>
      <c r="W240" s="1" t="s">
        <v>139</v>
      </c>
      <c r="X240" s="1" t="s">
        <v>71</v>
      </c>
      <c r="Y240" s="2">
        <v>41395</v>
      </c>
      <c r="Z240" s="2">
        <v>41737</v>
      </c>
      <c r="AC240" s="1" t="s">
        <v>72</v>
      </c>
      <c r="AD240" s="1" t="s">
        <v>73</v>
      </c>
      <c r="AE240" s="1">
        <v>574742</v>
      </c>
    </row>
    <row r="241" spans="1:31" x14ac:dyDescent="0.25">
      <c r="A241" s="1">
        <v>3287120100</v>
      </c>
      <c r="C241" s="1">
        <v>115520</v>
      </c>
      <c r="D241" s="1">
        <v>407360</v>
      </c>
      <c r="E241" s="1" t="s">
        <v>258</v>
      </c>
      <c r="F241" s="1" t="s">
        <v>149</v>
      </c>
      <c r="G241" s="1" t="s">
        <v>31</v>
      </c>
      <c r="H241" s="1" t="s">
        <v>103</v>
      </c>
      <c r="L241" s="1" t="s">
        <v>80</v>
      </c>
      <c r="M241" s="1" t="s">
        <v>259</v>
      </c>
      <c r="N241" s="1" t="s">
        <v>259</v>
      </c>
      <c r="O241" s="1">
        <v>1100848</v>
      </c>
      <c r="P241" s="1">
        <v>440914</v>
      </c>
      <c r="Q241" s="1" t="s">
        <v>4</v>
      </c>
      <c r="R241" s="1" t="s">
        <v>545</v>
      </c>
      <c r="S241" s="1">
        <v>2417480</v>
      </c>
      <c r="T241" s="1" t="s">
        <v>35</v>
      </c>
      <c r="U241" s="1" t="s">
        <v>63</v>
      </c>
      <c r="V241" s="1" t="s">
        <v>102</v>
      </c>
      <c r="W241" s="1" t="s">
        <v>139</v>
      </c>
      <c r="X241" s="1" t="s">
        <v>71</v>
      </c>
      <c r="Y241" s="2">
        <v>41395</v>
      </c>
      <c r="Z241" s="2">
        <v>41737</v>
      </c>
      <c r="AC241" s="1" t="s">
        <v>72</v>
      </c>
      <c r="AD241" s="1" t="s">
        <v>73</v>
      </c>
      <c r="AE241" s="1">
        <v>574741</v>
      </c>
    </row>
    <row r="242" spans="1:31" x14ac:dyDescent="0.25">
      <c r="A242" s="1">
        <v>3287120100</v>
      </c>
      <c r="C242" s="1">
        <v>115520</v>
      </c>
      <c r="D242" s="1">
        <v>407360</v>
      </c>
      <c r="E242" s="1" t="s">
        <v>175</v>
      </c>
      <c r="F242" s="1" t="s">
        <v>171</v>
      </c>
      <c r="G242" s="1" t="s">
        <v>31</v>
      </c>
      <c r="H242" s="1" t="s">
        <v>103</v>
      </c>
      <c r="L242" s="1" t="s">
        <v>80</v>
      </c>
      <c r="M242" s="1" t="s">
        <v>157</v>
      </c>
      <c r="N242" s="1" t="s">
        <v>157</v>
      </c>
      <c r="O242" s="1">
        <v>1100848</v>
      </c>
      <c r="P242" s="1">
        <v>440914</v>
      </c>
      <c r="Q242" s="1" t="s">
        <v>4</v>
      </c>
      <c r="R242" s="1" t="s">
        <v>545</v>
      </c>
      <c r="S242" s="1">
        <v>2417482</v>
      </c>
      <c r="T242" s="1" t="s">
        <v>35</v>
      </c>
      <c r="U242" s="1" t="s">
        <v>63</v>
      </c>
      <c r="V242" s="1" t="s">
        <v>102</v>
      </c>
      <c r="W242" s="1" t="s">
        <v>139</v>
      </c>
      <c r="X242" s="1" t="s">
        <v>71</v>
      </c>
      <c r="Y242" s="2">
        <v>41395</v>
      </c>
      <c r="Z242" s="2">
        <v>41737</v>
      </c>
      <c r="AC242" s="1" t="s">
        <v>72</v>
      </c>
      <c r="AD242" s="1" t="s">
        <v>73</v>
      </c>
      <c r="AE242" s="1">
        <v>574743</v>
      </c>
    </row>
    <row r="243" spans="1:31" x14ac:dyDescent="0.25">
      <c r="A243" s="1">
        <v>3287145100</v>
      </c>
      <c r="C243" s="1">
        <v>114947</v>
      </c>
      <c r="D243" s="1">
        <v>407411</v>
      </c>
      <c r="E243" s="1" t="s">
        <v>159</v>
      </c>
      <c r="F243" s="1" t="s">
        <v>149</v>
      </c>
      <c r="G243" s="1" t="s">
        <v>160</v>
      </c>
      <c r="H243" s="1" t="s">
        <v>103</v>
      </c>
      <c r="K243" s="1" t="s">
        <v>546</v>
      </c>
      <c r="L243" s="1" t="s">
        <v>546</v>
      </c>
      <c r="M243" s="1" t="s">
        <v>169</v>
      </c>
      <c r="N243" s="1" t="s">
        <v>163</v>
      </c>
      <c r="O243" s="1">
        <v>1100851</v>
      </c>
      <c r="P243" s="1">
        <v>440920</v>
      </c>
      <c r="Q243" s="1" t="s">
        <v>4</v>
      </c>
      <c r="R243" s="1" t="s">
        <v>547</v>
      </c>
      <c r="S243" s="1">
        <v>2417499</v>
      </c>
      <c r="T243" s="1" t="s">
        <v>35</v>
      </c>
      <c r="U243" s="1" t="s">
        <v>63</v>
      </c>
      <c r="V243" s="1" t="s">
        <v>102</v>
      </c>
      <c r="W243" s="1" t="s">
        <v>548</v>
      </c>
      <c r="X243" s="1" t="s">
        <v>71</v>
      </c>
      <c r="Y243" s="2">
        <v>41030</v>
      </c>
      <c r="Z243" s="2">
        <v>41737</v>
      </c>
      <c r="AC243" s="1" t="s">
        <v>72</v>
      </c>
      <c r="AD243" s="1" t="s">
        <v>73</v>
      </c>
      <c r="AE243" s="1">
        <v>512858</v>
      </c>
    </row>
    <row r="244" spans="1:31" x14ac:dyDescent="0.25">
      <c r="A244" s="1">
        <v>3287218100</v>
      </c>
      <c r="C244" s="1">
        <v>116358</v>
      </c>
      <c r="D244" s="1">
        <v>406788</v>
      </c>
      <c r="E244" s="1" t="s">
        <v>220</v>
      </c>
      <c r="F244" s="1" t="s">
        <v>149</v>
      </c>
      <c r="G244" s="1" t="s">
        <v>160</v>
      </c>
      <c r="H244" s="1" t="s">
        <v>103</v>
      </c>
      <c r="K244" s="1" t="s">
        <v>549</v>
      </c>
      <c r="L244" s="1" t="s">
        <v>550</v>
      </c>
      <c r="M244" s="1" t="s">
        <v>263</v>
      </c>
      <c r="N244" s="1" t="s">
        <v>263</v>
      </c>
      <c r="O244" s="1">
        <v>1100852</v>
      </c>
      <c r="P244" s="1">
        <v>440955</v>
      </c>
      <c r="Q244" s="1" t="s">
        <v>4</v>
      </c>
      <c r="R244" s="1" t="s">
        <v>140</v>
      </c>
      <c r="S244" s="1">
        <v>2417504</v>
      </c>
      <c r="T244" s="1" t="s">
        <v>35</v>
      </c>
      <c r="U244" s="1" t="s">
        <v>63</v>
      </c>
      <c r="V244" s="1" t="s">
        <v>102</v>
      </c>
      <c r="W244" s="1" t="s">
        <v>141</v>
      </c>
      <c r="X244" s="1" t="s">
        <v>71</v>
      </c>
      <c r="Y244" s="2">
        <v>41395</v>
      </c>
      <c r="Z244" s="2">
        <v>41737</v>
      </c>
      <c r="AC244" s="1" t="s">
        <v>72</v>
      </c>
      <c r="AD244" s="1" t="s">
        <v>73</v>
      </c>
      <c r="AE244" s="1">
        <v>543529</v>
      </c>
    </row>
    <row r="245" spans="1:31" x14ac:dyDescent="0.25">
      <c r="A245" s="1">
        <v>3287218100</v>
      </c>
      <c r="C245" s="1">
        <v>116358</v>
      </c>
      <c r="D245" s="1">
        <v>406788</v>
      </c>
      <c r="E245" s="1" t="s">
        <v>175</v>
      </c>
      <c r="F245" s="1" t="s">
        <v>171</v>
      </c>
      <c r="G245" s="1" t="s">
        <v>31</v>
      </c>
      <c r="H245" s="1" t="s">
        <v>103</v>
      </c>
      <c r="L245" s="1" t="s">
        <v>80</v>
      </c>
      <c r="M245" s="1" t="s">
        <v>157</v>
      </c>
      <c r="N245" s="1" t="s">
        <v>157</v>
      </c>
      <c r="O245" s="1">
        <v>1100852</v>
      </c>
      <c r="P245" s="1">
        <v>440955</v>
      </c>
      <c r="Q245" s="1" t="s">
        <v>4</v>
      </c>
      <c r="R245" s="1" t="s">
        <v>140</v>
      </c>
      <c r="S245" s="1">
        <v>2417510</v>
      </c>
      <c r="T245" s="1" t="s">
        <v>35</v>
      </c>
      <c r="U245" s="1" t="s">
        <v>63</v>
      </c>
      <c r="V245" s="1" t="s">
        <v>102</v>
      </c>
      <c r="W245" s="1" t="s">
        <v>141</v>
      </c>
      <c r="X245" s="1" t="s">
        <v>71</v>
      </c>
      <c r="Y245" s="2">
        <v>41395</v>
      </c>
      <c r="Z245" s="2">
        <v>41737</v>
      </c>
      <c r="AC245" s="1" t="s">
        <v>72</v>
      </c>
      <c r="AD245" s="1" t="s">
        <v>73</v>
      </c>
      <c r="AE245" s="1">
        <v>543535</v>
      </c>
    </row>
    <row r="246" spans="1:31" x14ac:dyDescent="0.25">
      <c r="A246" s="1">
        <v>3288230100</v>
      </c>
      <c r="C246" s="1">
        <v>97900</v>
      </c>
      <c r="D246" s="1">
        <v>404900</v>
      </c>
      <c r="E246" s="1" t="s">
        <v>170</v>
      </c>
      <c r="F246" s="1" t="s">
        <v>171</v>
      </c>
      <c r="G246" s="1" t="s">
        <v>172</v>
      </c>
      <c r="H246" s="1" t="s">
        <v>93</v>
      </c>
      <c r="I246" s="1" t="s">
        <v>56</v>
      </c>
      <c r="J246" s="1" t="s">
        <v>646</v>
      </c>
      <c r="K246" s="1" t="s">
        <v>551</v>
      </c>
      <c r="L246" s="1" t="s">
        <v>551</v>
      </c>
      <c r="M246" s="1" t="s">
        <v>189</v>
      </c>
      <c r="N246" s="1" t="s">
        <v>189</v>
      </c>
      <c r="O246" s="1">
        <v>1095896</v>
      </c>
      <c r="P246" s="1">
        <v>441441</v>
      </c>
      <c r="Q246" s="1" t="s">
        <v>4</v>
      </c>
      <c r="R246" s="1" t="s">
        <v>552</v>
      </c>
      <c r="S246" s="1">
        <v>2388440</v>
      </c>
      <c r="T246" s="1" t="s">
        <v>35</v>
      </c>
      <c r="U246" s="1" t="s">
        <v>50</v>
      </c>
      <c r="V246" s="1" t="s">
        <v>353</v>
      </c>
      <c r="X246" s="1" t="s">
        <v>71</v>
      </c>
      <c r="Y246" s="2">
        <v>40800</v>
      </c>
      <c r="Z246" s="2">
        <v>40815</v>
      </c>
      <c r="AC246" s="1" t="s">
        <v>72</v>
      </c>
      <c r="AD246" s="1" t="s">
        <v>73</v>
      </c>
      <c r="AE246" s="1">
        <v>636434</v>
      </c>
    </row>
    <row r="247" spans="1:31" x14ac:dyDescent="0.25">
      <c r="A247" s="1">
        <v>3291049100</v>
      </c>
      <c r="C247" s="1">
        <v>105300</v>
      </c>
      <c r="D247" s="1">
        <v>405790</v>
      </c>
      <c r="E247" s="1" t="s">
        <v>148</v>
      </c>
      <c r="F247" s="1" t="s">
        <v>171</v>
      </c>
      <c r="G247" s="1" t="s">
        <v>31</v>
      </c>
      <c r="H247" s="1" t="s">
        <v>41</v>
      </c>
      <c r="I247" s="1" t="s">
        <v>42</v>
      </c>
      <c r="J247" s="1" t="s">
        <v>640</v>
      </c>
      <c r="K247" s="1" t="s">
        <v>402</v>
      </c>
      <c r="L247" s="1" t="s">
        <v>403</v>
      </c>
      <c r="M247" s="1" t="s">
        <v>152</v>
      </c>
      <c r="N247" s="1" t="s">
        <v>153</v>
      </c>
      <c r="O247" s="1">
        <v>1098352</v>
      </c>
      <c r="P247" s="1">
        <v>445745</v>
      </c>
      <c r="Q247" s="1" t="s">
        <v>4</v>
      </c>
      <c r="R247" s="1" t="s">
        <v>553</v>
      </c>
      <c r="S247" s="1">
        <v>2404528</v>
      </c>
      <c r="T247" s="1" t="s">
        <v>35</v>
      </c>
      <c r="U247" s="1" t="s">
        <v>50</v>
      </c>
      <c r="V247" s="1" t="s">
        <v>421</v>
      </c>
      <c r="W247" s="1" t="s">
        <v>554</v>
      </c>
      <c r="X247" s="1" t="s">
        <v>217</v>
      </c>
      <c r="Y247" s="2">
        <v>41255</v>
      </c>
      <c r="Z247" s="2">
        <v>41255</v>
      </c>
      <c r="AC247" s="1" t="s">
        <v>72</v>
      </c>
      <c r="AD247" s="1" t="s">
        <v>73</v>
      </c>
      <c r="AE247" s="1">
        <v>575205</v>
      </c>
    </row>
    <row r="248" spans="1:31" x14ac:dyDescent="0.25">
      <c r="A248" s="1">
        <v>3982952100</v>
      </c>
      <c r="C248" s="1">
        <v>115641</v>
      </c>
      <c r="D248" s="1">
        <v>408147</v>
      </c>
      <c r="E248" s="1" t="s">
        <v>170</v>
      </c>
      <c r="F248" s="1" t="s">
        <v>171</v>
      </c>
      <c r="G248" s="1" t="s">
        <v>187</v>
      </c>
      <c r="H248" s="1" t="s">
        <v>126</v>
      </c>
      <c r="I248" s="1" t="s">
        <v>42</v>
      </c>
      <c r="L248" s="1" t="s">
        <v>308</v>
      </c>
      <c r="M248" s="1" t="s">
        <v>153</v>
      </c>
      <c r="N248" s="1" t="s">
        <v>153</v>
      </c>
      <c r="O248" s="1">
        <v>1123469</v>
      </c>
      <c r="P248" s="1">
        <v>0</v>
      </c>
      <c r="Q248" s="1" t="s">
        <v>309</v>
      </c>
      <c r="R248" s="1" t="s">
        <v>555</v>
      </c>
      <c r="S248" s="1">
        <v>2500149</v>
      </c>
      <c r="T248" s="1" t="s">
        <v>35</v>
      </c>
      <c r="U248" s="1" t="s">
        <v>63</v>
      </c>
      <c r="V248" s="1" t="s">
        <v>63</v>
      </c>
      <c r="W248" s="1" t="s">
        <v>556</v>
      </c>
      <c r="X248" s="1" t="s">
        <v>217</v>
      </c>
      <c r="Z248" s="2">
        <v>42355</v>
      </c>
      <c r="AA248" s="2">
        <v>42360</v>
      </c>
      <c r="AB248" s="2">
        <v>42361</v>
      </c>
      <c r="AC248" s="1" t="s">
        <v>557</v>
      </c>
      <c r="AD248" s="1" t="s">
        <v>40</v>
      </c>
      <c r="AE248" s="1">
        <v>1123474</v>
      </c>
    </row>
    <row r="249" spans="1:31" x14ac:dyDescent="0.25">
      <c r="A249" s="1">
        <v>3993490100</v>
      </c>
      <c r="C249" s="1">
        <v>121158</v>
      </c>
      <c r="D249" s="1">
        <v>405457</v>
      </c>
      <c r="E249" s="1" t="s">
        <v>170</v>
      </c>
      <c r="F249" s="1" t="s">
        <v>171</v>
      </c>
      <c r="G249" s="1" t="s">
        <v>31</v>
      </c>
      <c r="H249" s="1" t="s">
        <v>46</v>
      </c>
      <c r="I249" s="1" t="s">
        <v>42</v>
      </c>
      <c r="L249" s="1" t="s">
        <v>80</v>
      </c>
      <c r="M249" s="1" t="s">
        <v>158</v>
      </c>
      <c r="N249" s="1" t="s">
        <v>153</v>
      </c>
      <c r="O249" s="1">
        <v>1175438</v>
      </c>
      <c r="P249" s="1">
        <v>0</v>
      </c>
      <c r="Q249" s="1" t="s">
        <v>4</v>
      </c>
      <c r="R249" s="1" t="s">
        <v>558</v>
      </c>
      <c r="S249" s="1">
        <v>2463502</v>
      </c>
      <c r="T249" s="1" t="s">
        <v>35</v>
      </c>
      <c r="U249" s="1" t="s">
        <v>63</v>
      </c>
      <c r="V249" s="1" t="s">
        <v>63</v>
      </c>
      <c r="W249" s="1" t="s">
        <v>559</v>
      </c>
      <c r="X249" s="1" t="s">
        <v>300</v>
      </c>
      <c r="Z249" s="2">
        <v>42450</v>
      </c>
      <c r="AA249" s="2">
        <v>42452</v>
      </c>
      <c r="AB249" s="2">
        <v>42495</v>
      </c>
      <c r="AC249" s="1" t="s">
        <v>560</v>
      </c>
      <c r="AD249" s="1" t="s">
        <v>40</v>
      </c>
      <c r="AE249" s="1">
        <v>1175446</v>
      </c>
    </row>
    <row r="250" spans="1:31" x14ac:dyDescent="0.25">
      <c r="A250" s="1">
        <v>4018672100</v>
      </c>
      <c r="C250" s="1">
        <v>118243</v>
      </c>
      <c r="D250" s="1">
        <v>400232</v>
      </c>
      <c r="E250" s="1" t="s">
        <v>170</v>
      </c>
      <c r="F250" s="1" t="s">
        <v>171</v>
      </c>
      <c r="G250" s="1" t="s">
        <v>176</v>
      </c>
      <c r="H250" s="1" t="s">
        <v>126</v>
      </c>
      <c r="I250" s="1" t="s">
        <v>42</v>
      </c>
      <c r="K250" s="1" t="s">
        <v>561</v>
      </c>
      <c r="L250" s="1" t="s">
        <v>178</v>
      </c>
      <c r="M250" s="1" t="s">
        <v>158</v>
      </c>
      <c r="N250" s="1" t="s">
        <v>191</v>
      </c>
      <c r="O250" s="1">
        <v>1114560</v>
      </c>
      <c r="P250" s="1">
        <v>0</v>
      </c>
      <c r="Q250" s="1" t="s">
        <v>4</v>
      </c>
      <c r="R250" s="1" t="s">
        <v>562</v>
      </c>
      <c r="S250" s="1">
        <v>2461576</v>
      </c>
      <c r="T250" s="1" t="s">
        <v>35</v>
      </c>
      <c r="U250" s="1" t="s">
        <v>63</v>
      </c>
      <c r="V250" s="1" t="s">
        <v>215</v>
      </c>
      <c r="W250" s="1" t="s">
        <v>563</v>
      </c>
      <c r="X250" s="1" t="s">
        <v>564</v>
      </c>
      <c r="Y250" s="2">
        <v>42583</v>
      </c>
      <c r="Z250" s="2">
        <v>42664</v>
      </c>
      <c r="AC250" s="1" t="s">
        <v>565</v>
      </c>
      <c r="AD250" s="1" t="s">
        <v>73</v>
      </c>
      <c r="AE250" s="1">
        <v>1114564</v>
      </c>
    </row>
    <row r="251" spans="1:31" x14ac:dyDescent="0.25">
      <c r="A251" s="1">
        <v>4024244100</v>
      </c>
      <c r="C251" s="1">
        <v>119614</v>
      </c>
      <c r="D251" s="1">
        <v>406508</v>
      </c>
      <c r="E251" s="1" t="s">
        <v>258</v>
      </c>
      <c r="F251" s="1" t="s">
        <v>149</v>
      </c>
      <c r="G251" s="1" t="s">
        <v>31</v>
      </c>
      <c r="H251" s="1" t="s">
        <v>46</v>
      </c>
      <c r="I251" s="1" t="s">
        <v>42</v>
      </c>
      <c r="L251" s="1" t="s">
        <v>566</v>
      </c>
      <c r="M251" s="1" t="s">
        <v>34</v>
      </c>
      <c r="N251" s="1" t="s">
        <v>34</v>
      </c>
      <c r="O251" s="1">
        <v>1189074</v>
      </c>
      <c r="P251" s="1">
        <v>0</v>
      </c>
      <c r="Q251" s="1" t="s">
        <v>309</v>
      </c>
      <c r="R251" s="1" t="s">
        <v>567</v>
      </c>
      <c r="S251" s="1">
        <v>2505305</v>
      </c>
      <c r="T251" s="1" t="s">
        <v>35</v>
      </c>
      <c r="U251" s="1" t="s">
        <v>63</v>
      </c>
      <c r="V251" s="1" t="s">
        <v>63</v>
      </c>
      <c r="W251" s="1" t="s">
        <v>568</v>
      </c>
      <c r="X251" s="1" t="s">
        <v>335</v>
      </c>
      <c r="Z251" s="2">
        <v>42704</v>
      </c>
      <c r="AA251" s="1">
        <v>42716</v>
      </c>
      <c r="AB251" s="1">
        <v>42720</v>
      </c>
      <c r="AC251" s="1" t="s">
        <v>569</v>
      </c>
      <c r="AD251" s="1" t="s">
        <v>40</v>
      </c>
      <c r="AE251" s="1">
        <v>1189086</v>
      </c>
    </row>
    <row r="252" spans="1:31" x14ac:dyDescent="0.25">
      <c r="A252" s="1">
        <v>4036468100</v>
      </c>
      <c r="C252" s="1">
        <v>118854</v>
      </c>
      <c r="D252" s="1">
        <v>404574</v>
      </c>
      <c r="E252" s="1" t="s">
        <v>170</v>
      </c>
      <c r="F252" s="1" t="s">
        <v>171</v>
      </c>
      <c r="G252" s="1" t="s">
        <v>206</v>
      </c>
      <c r="H252" s="1" t="s">
        <v>46</v>
      </c>
      <c r="K252" s="1" t="s">
        <v>327</v>
      </c>
      <c r="L252" s="1" t="s">
        <v>308</v>
      </c>
      <c r="M252" s="1" t="s">
        <v>189</v>
      </c>
      <c r="N252" s="1" t="s">
        <v>189</v>
      </c>
      <c r="O252" s="1">
        <v>1189593</v>
      </c>
      <c r="P252" s="1">
        <v>0</v>
      </c>
      <c r="Q252" s="1" t="s">
        <v>309</v>
      </c>
      <c r="R252" s="1" t="s">
        <v>570</v>
      </c>
      <c r="S252" s="1">
        <v>2505332</v>
      </c>
      <c r="T252" s="1" t="s">
        <v>35</v>
      </c>
      <c r="U252" s="1" t="s">
        <v>63</v>
      </c>
      <c r="V252" s="1" t="s">
        <v>63</v>
      </c>
      <c r="W252" s="1" t="s">
        <v>571</v>
      </c>
      <c r="X252" s="1" t="s">
        <v>335</v>
      </c>
      <c r="Z252" s="2">
        <v>42794</v>
      </c>
      <c r="AA252" s="2">
        <v>42795</v>
      </c>
      <c r="AB252" s="2">
        <v>42919</v>
      </c>
      <c r="AC252" s="1" t="s">
        <v>572</v>
      </c>
      <c r="AD252" s="1" t="s">
        <v>40</v>
      </c>
      <c r="AE252" s="1">
        <v>1189594</v>
      </c>
    </row>
    <row r="253" spans="1:31" x14ac:dyDescent="0.25">
      <c r="A253" s="1">
        <v>4583989100</v>
      </c>
      <c r="C253" s="1">
        <v>86168</v>
      </c>
      <c r="D253" s="1">
        <v>406922</v>
      </c>
      <c r="E253" s="1" t="s">
        <v>170</v>
      </c>
      <c r="F253" s="1" t="s">
        <v>171</v>
      </c>
      <c r="G253" s="1" t="s">
        <v>31</v>
      </c>
      <c r="H253" s="1" t="s">
        <v>425</v>
      </c>
      <c r="I253" s="1" t="s">
        <v>56</v>
      </c>
      <c r="J253" s="1" t="s">
        <v>639</v>
      </c>
      <c r="L253" s="1" t="s">
        <v>573</v>
      </c>
      <c r="M253" s="1" t="s">
        <v>191</v>
      </c>
      <c r="N253" s="1" t="s">
        <v>153</v>
      </c>
      <c r="O253" s="1">
        <v>1233123</v>
      </c>
      <c r="P253" s="1">
        <v>0</v>
      </c>
      <c r="Q253" s="1" t="s">
        <v>309</v>
      </c>
      <c r="R253" s="1" t="s">
        <v>574</v>
      </c>
      <c r="S253" s="1">
        <v>2507979</v>
      </c>
      <c r="T253" s="1" t="s">
        <v>35</v>
      </c>
      <c r="U253" s="1" t="s">
        <v>50</v>
      </c>
      <c r="V253" s="1" t="s">
        <v>575</v>
      </c>
      <c r="W253" s="1" t="s">
        <v>576</v>
      </c>
      <c r="X253" s="1" t="s">
        <v>335</v>
      </c>
      <c r="Z253" s="2">
        <v>43117</v>
      </c>
      <c r="AA253" s="2">
        <v>43077</v>
      </c>
      <c r="AB253" s="2">
        <v>43105</v>
      </c>
      <c r="AC253" s="1" t="s">
        <v>577</v>
      </c>
      <c r="AD253" s="1" t="s">
        <v>40</v>
      </c>
      <c r="AE253" s="1">
        <v>1233124</v>
      </c>
    </row>
    <row r="254" spans="1:31" x14ac:dyDescent="0.25">
      <c r="A254" s="1">
        <v>4605930100</v>
      </c>
      <c r="C254" s="1">
        <v>114864</v>
      </c>
      <c r="D254" s="1">
        <v>408221</v>
      </c>
      <c r="E254" s="1" t="s">
        <v>170</v>
      </c>
      <c r="F254" s="1" t="s">
        <v>171</v>
      </c>
      <c r="G254" s="1" t="s">
        <v>187</v>
      </c>
      <c r="H254" s="1" t="s">
        <v>126</v>
      </c>
      <c r="I254" s="1" t="s">
        <v>42</v>
      </c>
      <c r="K254" s="1" t="s">
        <v>578</v>
      </c>
      <c r="L254" s="1" t="s">
        <v>578</v>
      </c>
      <c r="M254" s="1" t="s">
        <v>191</v>
      </c>
      <c r="N254" s="1" t="s">
        <v>153</v>
      </c>
      <c r="O254" s="1">
        <v>1173677</v>
      </c>
      <c r="P254" s="1">
        <v>0</v>
      </c>
      <c r="Q254" s="1" t="s">
        <v>309</v>
      </c>
      <c r="R254" s="1" t="s">
        <v>579</v>
      </c>
      <c r="S254" s="1">
        <v>2504284</v>
      </c>
      <c r="T254" s="1" t="s">
        <v>35</v>
      </c>
      <c r="U254" s="1" t="s">
        <v>63</v>
      </c>
      <c r="V254" s="1" t="s">
        <v>496</v>
      </c>
      <c r="W254" s="1" t="s">
        <v>580</v>
      </c>
      <c r="X254" s="1" t="s">
        <v>38</v>
      </c>
      <c r="Z254" s="2">
        <v>43223</v>
      </c>
      <c r="AA254" s="2">
        <v>43227</v>
      </c>
      <c r="AB254" s="2">
        <v>43256</v>
      </c>
      <c r="AC254" s="1" t="s">
        <v>581</v>
      </c>
      <c r="AD254" s="1" t="s">
        <v>40</v>
      </c>
      <c r="AE254" s="1">
        <v>1173685</v>
      </c>
    </row>
    <row r="255" spans="1:31" x14ac:dyDescent="0.25">
      <c r="A255" s="1">
        <v>4605930100</v>
      </c>
      <c r="C255" s="1">
        <v>114864</v>
      </c>
      <c r="D255" s="1">
        <v>408221</v>
      </c>
      <c r="E255" s="1" t="s">
        <v>170</v>
      </c>
      <c r="F255" s="1" t="s">
        <v>171</v>
      </c>
      <c r="G255" s="1" t="s">
        <v>31</v>
      </c>
      <c r="H255" s="1" t="s">
        <v>126</v>
      </c>
      <c r="I255" s="1" t="s">
        <v>42</v>
      </c>
      <c r="L255" s="1" t="s">
        <v>582</v>
      </c>
      <c r="M255" s="1" t="s">
        <v>191</v>
      </c>
      <c r="N255" s="1" t="s">
        <v>153</v>
      </c>
      <c r="O255" s="1">
        <v>1173677</v>
      </c>
      <c r="P255" s="1">
        <v>0</v>
      </c>
      <c r="Q255" s="1" t="s">
        <v>309</v>
      </c>
      <c r="R255" s="1" t="s">
        <v>579</v>
      </c>
      <c r="S255" s="1">
        <v>2504282</v>
      </c>
      <c r="T255" s="1" t="s">
        <v>35</v>
      </c>
      <c r="U255" s="1" t="s">
        <v>63</v>
      </c>
      <c r="V255" s="1" t="s">
        <v>496</v>
      </c>
      <c r="W255" s="1" t="s">
        <v>580</v>
      </c>
      <c r="X255" s="1" t="s">
        <v>38</v>
      </c>
      <c r="Z255" s="2">
        <v>43223</v>
      </c>
      <c r="AA255" s="2">
        <v>43227</v>
      </c>
      <c r="AB255" s="2">
        <v>43256</v>
      </c>
      <c r="AC255" s="1" t="s">
        <v>581</v>
      </c>
      <c r="AD255" s="1" t="s">
        <v>40</v>
      </c>
      <c r="AE255" s="1">
        <v>1173682</v>
      </c>
    </row>
    <row r="256" spans="1:31" x14ac:dyDescent="0.25">
      <c r="A256" s="1">
        <v>4605930100</v>
      </c>
      <c r="C256" s="1">
        <v>114864</v>
      </c>
      <c r="D256" s="1">
        <v>408221</v>
      </c>
      <c r="E256" s="1" t="s">
        <v>170</v>
      </c>
      <c r="F256" s="1" t="s">
        <v>171</v>
      </c>
      <c r="G256" s="1" t="s">
        <v>206</v>
      </c>
      <c r="H256" s="1" t="s">
        <v>126</v>
      </c>
      <c r="I256" s="1" t="s">
        <v>42</v>
      </c>
      <c r="K256" s="1" t="s">
        <v>327</v>
      </c>
      <c r="L256" s="1" t="s">
        <v>308</v>
      </c>
      <c r="M256" s="1" t="s">
        <v>189</v>
      </c>
      <c r="N256" s="1" t="s">
        <v>189</v>
      </c>
      <c r="O256" s="1">
        <v>1173677</v>
      </c>
      <c r="P256" s="1">
        <v>0</v>
      </c>
      <c r="Q256" s="1" t="s">
        <v>309</v>
      </c>
      <c r="R256" s="1" t="s">
        <v>579</v>
      </c>
      <c r="S256" s="1">
        <v>2504283</v>
      </c>
      <c r="T256" s="1" t="s">
        <v>35</v>
      </c>
      <c r="U256" s="1" t="s">
        <v>63</v>
      </c>
      <c r="V256" s="1" t="s">
        <v>496</v>
      </c>
      <c r="W256" s="1" t="s">
        <v>580</v>
      </c>
      <c r="X256" s="1" t="s">
        <v>38</v>
      </c>
      <c r="Z256" s="2">
        <v>43223</v>
      </c>
      <c r="AA256" s="2">
        <v>43227</v>
      </c>
      <c r="AB256" s="2">
        <v>43256</v>
      </c>
      <c r="AC256" s="1" t="s">
        <v>581</v>
      </c>
      <c r="AD256" s="1" t="s">
        <v>40</v>
      </c>
      <c r="AE256" s="1">
        <v>1173683</v>
      </c>
    </row>
    <row r="257" spans="1:31" x14ac:dyDescent="0.25">
      <c r="A257" s="1">
        <v>4610490100</v>
      </c>
      <c r="C257" s="1">
        <v>102476</v>
      </c>
      <c r="D257" s="1">
        <v>412801</v>
      </c>
      <c r="E257" s="1" t="s">
        <v>170</v>
      </c>
      <c r="F257" s="1" t="s">
        <v>171</v>
      </c>
      <c r="G257" s="1" t="s">
        <v>176</v>
      </c>
      <c r="H257" s="1" t="s">
        <v>90</v>
      </c>
      <c r="I257" s="1" t="s">
        <v>56</v>
      </c>
      <c r="J257" s="1" t="s">
        <v>646</v>
      </c>
      <c r="K257" s="1" t="s">
        <v>583</v>
      </c>
      <c r="L257" s="1" t="s">
        <v>203</v>
      </c>
      <c r="M257" s="1" t="s">
        <v>153</v>
      </c>
      <c r="N257" s="1" t="s">
        <v>584</v>
      </c>
      <c r="O257" s="1">
        <v>1226626</v>
      </c>
      <c r="P257" s="1">
        <v>0</v>
      </c>
      <c r="Q257" s="1" t="s">
        <v>4</v>
      </c>
      <c r="R257" s="1" t="s">
        <v>585</v>
      </c>
      <c r="S257" s="1">
        <v>2465320</v>
      </c>
      <c r="T257" s="1" t="s">
        <v>35</v>
      </c>
      <c r="U257" s="1" t="s">
        <v>50</v>
      </c>
      <c r="V257" s="1" t="s">
        <v>50</v>
      </c>
      <c r="W257" s="1" t="s">
        <v>586</v>
      </c>
      <c r="X257" s="1" t="s">
        <v>300</v>
      </c>
      <c r="Z257" s="2">
        <v>43249</v>
      </c>
      <c r="AA257" s="2">
        <v>43283</v>
      </c>
      <c r="AB257" s="2">
        <v>43298</v>
      </c>
      <c r="AC257" s="1" t="s">
        <v>587</v>
      </c>
      <c r="AD257" s="1" t="s">
        <v>40</v>
      </c>
      <c r="AE257" s="1">
        <v>1226632</v>
      </c>
    </row>
    <row r="258" spans="1:31" x14ac:dyDescent="0.25">
      <c r="A258" s="1">
        <v>4635536100</v>
      </c>
      <c r="C258" s="1">
        <v>117704</v>
      </c>
      <c r="D258" s="1">
        <v>406106</v>
      </c>
      <c r="E258" s="1" t="s">
        <v>148</v>
      </c>
      <c r="F258" s="1" t="s">
        <v>171</v>
      </c>
      <c r="G258" s="1" t="s">
        <v>31</v>
      </c>
      <c r="H258" s="1" t="s">
        <v>46</v>
      </c>
      <c r="I258" s="1" t="s">
        <v>42</v>
      </c>
      <c r="L258" s="1" t="s">
        <v>80</v>
      </c>
      <c r="M258" s="1" t="s">
        <v>152</v>
      </c>
      <c r="N258" s="1" t="s">
        <v>189</v>
      </c>
      <c r="O258" s="1">
        <v>1170549</v>
      </c>
      <c r="P258" s="1">
        <v>0</v>
      </c>
      <c r="Q258" s="1" t="s">
        <v>4</v>
      </c>
      <c r="R258" s="1" t="s">
        <v>588</v>
      </c>
      <c r="S258" s="1">
        <v>2463360</v>
      </c>
      <c r="T258" s="1" t="s">
        <v>35</v>
      </c>
      <c r="U258" s="1" t="s">
        <v>63</v>
      </c>
      <c r="V258" s="1" t="s">
        <v>63</v>
      </c>
      <c r="W258" s="1" t="s">
        <v>589</v>
      </c>
      <c r="X258" s="1" t="s">
        <v>300</v>
      </c>
      <c r="Z258" s="2">
        <v>43354</v>
      </c>
      <c r="AA258" s="2">
        <v>43356</v>
      </c>
      <c r="AB258" s="2">
        <v>43356</v>
      </c>
      <c r="AC258" s="1" t="s">
        <v>590</v>
      </c>
      <c r="AD258" s="1" t="s">
        <v>40</v>
      </c>
      <c r="AE258" s="1">
        <v>1170558</v>
      </c>
    </row>
    <row r="259" spans="1:31" x14ac:dyDescent="0.25">
      <c r="A259" s="1">
        <v>4681390100</v>
      </c>
      <c r="C259" s="1">
        <v>111103</v>
      </c>
      <c r="D259" s="1">
        <v>406178</v>
      </c>
      <c r="E259" s="1" t="s">
        <v>148</v>
      </c>
      <c r="F259" s="1" t="s">
        <v>171</v>
      </c>
      <c r="G259" s="1" t="s">
        <v>160</v>
      </c>
      <c r="H259" s="1" t="s">
        <v>100</v>
      </c>
      <c r="I259" s="1" t="s">
        <v>42</v>
      </c>
      <c r="J259" s="1" t="s">
        <v>640</v>
      </c>
      <c r="K259" s="1" t="s">
        <v>591</v>
      </c>
      <c r="L259" s="1" t="s">
        <v>592</v>
      </c>
      <c r="M259" s="1" t="s">
        <v>152</v>
      </c>
      <c r="N259" s="1" t="s">
        <v>189</v>
      </c>
      <c r="O259" s="1">
        <v>1250911</v>
      </c>
      <c r="P259" s="1">
        <v>0</v>
      </c>
      <c r="Q259" s="1" t="s">
        <v>309</v>
      </c>
      <c r="R259" s="1" t="s">
        <v>593</v>
      </c>
      <c r="S259" s="1">
        <v>2509045</v>
      </c>
      <c r="T259" s="1" t="s">
        <v>35</v>
      </c>
      <c r="U259" s="1" t="s">
        <v>240</v>
      </c>
      <c r="V259" s="1" t="s">
        <v>241</v>
      </c>
      <c r="W259" s="1" t="s">
        <v>594</v>
      </c>
      <c r="X259" s="1" t="s">
        <v>335</v>
      </c>
      <c r="Z259" s="2">
        <v>43542</v>
      </c>
      <c r="AA259" s="2">
        <v>43556</v>
      </c>
      <c r="AB259" s="2">
        <v>43573</v>
      </c>
      <c r="AC259" s="1" t="s">
        <v>595</v>
      </c>
      <c r="AD259" s="1" t="s">
        <v>40</v>
      </c>
      <c r="AE259" s="1">
        <v>1250917</v>
      </c>
    </row>
    <row r="260" spans="1:31" x14ac:dyDescent="0.25">
      <c r="A260" s="1">
        <v>4681390100</v>
      </c>
      <c r="C260" s="1">
        <v>111103</v>
      </c>
      <c r="D260" s="1">
        <v>406178</v>
      </c>
      <c r="E260" s="1" t="s">
        <v>148</v>
      </c>
      <c r="F260" s="1" t="s">
        <v>171</v>
      </c>
      <c r="G260" s="1" t="s">
        <v>31</v>
      </c>
      <c r="H260" s="1" t="s">
        <v>100</v>
      </c>
      <c r="I260" s="1" t="s">
        <v>42</v>
      </c>
      <c r="J260" s="1" t="s">
        <v>640</v>
      </c>
      <c r="K260" s="1" t="s">
        <v>596</v>
      </c>
      <c r="L260" s="1" t="s">
        <v>597</v>
      </c>
      <c r="M260" s="1" t="s">
        <v>152</v>
      </c>
      <c r="N260" s="1" t="s">
        <v>189</v>
      </c>
      <c r="O260" s="1">
        <v>1250911</v>
      </c>
      <c r="P260" s="1">
        <v>0</v>
      </c>
      <c r="Q260" s="1" t="s">
        <v>309</v>
      </c>
      <c r="R260" s="1" t="s">
        <v>593</v>
      </c>
      <c r="S260" s="1">
        <v>2509043</v>
      </c>
      <c r="T260" s="1" t="s">
        <v>35</v>
      </c>
      <c r="U260" s="1" t="s">
        <v>240</v>
      </c>
      <c r="V260" s="1" t="s">
        <v>241</v>
      </c>
      <c r="W260" s="1" t="s">
        <v>594</v>
      </c>
      <c r="X260" s="1" t="s">
        <v>335</v>
      </c>
      <c r="Z260" s="2">
        <v>43542</v>
      </c>
      <c r="AA260" s="2">
        <v>43556</v>
      </c>
      <c r="AB260" s="2">
        <v>43573</v>
      </c>
      <c r="AC260" s="1" t="s">
        <v>595</v>
      </c>
      <c r="AD260" s="1" t="s">
        <v>40</v>
      </c>
      <c r="AE260" s="1">
        <v>1250915</v>
      </c>
    </row>
    <row r="261" spans="1:31" x14ac:dyDescent="0.25">
      <c r="A261" s="1">
        <v>4681390100</v>
      </c>
      <c r="C261" s="1">
        <v>111103</v>
      </c>
      <c r="D261" s="1">
        <v>406178</v>
      </c>
      <c r="E261" s="1" t="s">
        <v>148</v>
      </c>
      <c r="F261" s="1" t="s">
        <v>171</v>
      </c>
      <c r="G261" s="1" t="s">
        <v>206</v>
      </c>
      <c r="H261" s="1" t="s">
        <v>100</v>
      </c>
      <c r="I261" s="1" t="s">
        <v>42</v>
      </c>
      <c r="J261" s="1" t="s">
        <v>640</v>
      </c>
      <c r="K261" s="1" t="s">
        <v>598</v>
      </c>
      <c r="L261" s="1" t="s">
        <v>308</v>
      </c>
      <c r="M261" s="1" t="s">
        <v>152</v>
      </c>
      <c r="N261" s="1" t="s">
        <v>189</v>
      </c>
      <c r="O261" s="1">
        <v>1250911</v>
      </c>
      <c r="P261" s="1">
        <v>0</v>
      </c>
      <c r="Q261" s="1" t="s">
        <v>309</v>
      </c>
      <c r="R261" s="1" t="s">
        <v>593</v>
      </c>
      <c r="S261" s="1">
        <v>2509044</v>
      </c>
      <c r="T261" s="1" t="s">
        <v>35</v>
      </c>
      <c r="U261" s="1" t="s">
        <v>240</v>
      </c>
      <c r="V261" s="1" t="s">
        <v>241</v>
      </c>
      <c r="W261" s="1" t="s">
        <v>594</v>
      </c>
      <c r="X261" s="1" t="s">
        <v>335</v>
      </c>
      <c r="Z261" s="2">
        <v>43542</v>
      </c>
      <c r="AA261" s="2">
        <v>43556</v>
      </c>
      <c r="AB261" s="2">
        <v>43573</v>
      </c>
      <c r="AC261" s="1" t="s">
        <v>595</v>
      </c>
      <c r="AD261" s="1" t="s">
        <v>40</v>
      </c>
      <c r="AE261" s="1">
        <v>1250916</v>
      </c>
    </row>
    <row r="262" spans="1:31" x14ac:dyDescent="0.25">
      <c r="A262" s="1">
        <v>4745801100</v>
      </c>
      <c r="C262" s="1">
        <v>116623</v>
      </c>
      <c r="D262" s="1">
        <v>406423</v>
      </c>
      <c r="E262" s="1" t="s">
        <v>175</v>
      </c>
      <c r="F262" s="1" t="s">
        <v>171</v>
      </c>
      <c r="G262" s="1" t="s">
        <v>31</v>
      </c>
      <c r="H262" s="1" t="s">
        <v>103</v>
      </c>
      <c r="L262" s="1" t="s">
        <v>582</v>
      </c>
      <c r="M262" s="1" t="s">
        <v>152</v>
      </c>
      <c r="N262" s="1" t="s">
        <v>152</v>
      </c>
      <c r="O262" s="1">
        <v>1207512</v>
      </c>
      <c r="P262" s="1">
        <v>0</v>
      </c>
      <c r="Q262" s="1" t="s">
        <v>309</v>
      </c>
      <c r="R262" s="1" t="s">
        <v>599</v>
      </c>
      <c r="S262" s="1">
        <v>2506400</v>
      </c>
      <c r="T262" s="1" t="s">
        <v>35</v>
      </c>
      <c r="U262" s="1" t="s">
        <v>63</v>
      </c>
      <c r="V262" s="1" t="s">
        <v>63</v>
      </c>
      <c r="W262" s="1" t="s">
        <v>600</v>
      </c>
      <c r="X262" s="1" t="s">
        <v>300</v>
      </c>
      <c r="Z262" s="2">
        <v>43761</v>
      </c>
      <c r="AA262" s="2">
        <v>43762</v>
      </c>
      <c r="AB262" s="2">
        <v>43762</v>
      </c>
      <c r="AC262" s="1" t="s">
        <v>601</v>
      </c>
      <c r="AD262" s="1" t="s">
        <v>40</v>
      </c>
      <c r="AE262" s="1">
        <v>1207514</v>
      </c>
    </row>
    <row r="263" spans="1:31" x14ac:dyDescent="0.25">
      <c r="A263" s="1">
        <v>4748312100</v>
      </c>
      <c r="C263" s="1">
        <v>104552</v>
      </c>
      <c r="D263" s="1">
        <v>399613</v>
      </c>
      <c r="E263" s="1" t="s">
        <v>148</v>
      </c>
      <c r="F263" s="1" t="s">
        <v>171</v>
      </c>
      <c r="G263" s="1" t="s">
        <v>206</v>
      </c>
      <c r="H263" s="1" t="s">
        <v>244</v>
      </c>
      <c r="I263" s="1" t="s">
        <v>52</v>
      </c>
      <c r="K263" s="1" t="s">
        <v>226</v>
      </c>
      <c r="L263" s="1" t="s">
        <v>602</v>
      </c>
      <c r="M263" s="1" t="s">
        <v>152</v>
      </c>
      <c r="N263" s="1" t="s">
        <v>191</v>
      </c>
      <c r="O263" s="1">
        <v>1222047</v>
      </c>
      <c r="P263" s="1">
        <v>0</v>
      </c>
      <c r="Q263" s="1" t="s">
        <v>4</v>
      </c>
      <c r="R263" s="1" t="s">
        <v>603</v>
      </c>
      <c r="S263" s="1">
        <v>2465199</v>
      </c>
      <c r="T263" s="1" t="s">
        <v>35</v>
      </c>
      <c r="U263" s="1" t="s">
        <v>36</v>
      </c>
      <c r="V263" s="1" t="s">
        <v>36</v>
      </c>
      <c r="W263" s="1" t="s">
        <v>604</v>
      </c>
      <c r="X263" s="1" t="s">
        <v>343</v>
      </c>
      <c r="Z263" s="2">
        <v>43769</v>
      </c>
      <c r="AA263" s="2">
        <v>43843</v>
      </c>
      <c r="AB263" s="2">
        <v>43882</v>
      </c>
      <c r="AC263" s="1" t="s">
        <v>605</v>
      </c>
      <c r="AD263" s="1" t="s">
        <v>40</v>
      </c>
      <c r="AE263" s="1">
        <v>1222068</v>
      </c>
    </row>
    <row r="264" spans="1:31" x14ac:dyDescent="0.25">
      <c r="A264" s="1">
        <v>4759629100</v>
      </c>
      <c r="C264" s="1">
        <v>114851</v>
      </c>
      <c r="D264" s="1">
        <v>410315</v>
      </c>
      <c r="E264" s="1" t="s">
        <v>170</v>
      </c>
      <c r="F264" s="1" t="s">
        <v>171</v>
      </c>
      <c r="G264" s="1" t="s">
        <v>206</v>
      </c>
      <c r="H264" s="1" t="s">
        <v>46</v>
      </c>
      <c r="I264" s="1" t="s">
        <v>42</v>
      </c>
      <c r="J264" s="1" t="s">
        <v>640</v>
      </c>
      <c r="K264" s="1" t="s">
        <v>327</v>
      </c>
      <c r="L264" s="1" t="s">
        <v>308</v>
      </c>
      <c r="M264" s="1" t="s">
        <v>189</v>
      </c>
      <c r="N264" s="1" t="s">
        <v>189</v>
      </c>
      <c r="O264" s="1">
        <v>1218755</v>
      </c>
      <c r="P264" s="1">
        <v>0</v>
      </c>
      <c r="Q264" s="1" t="s">
        <v>309</v>
      </c>
      <c r="R264" s="1" t="s">
        <v>606</v>
      </c>
      <c r="S264" s="1">
        <v>2506989</v>
      </c>
      <c r="T264" s="1" t="s">
        <v>35</v>
      </c>
      <c r="U264" s="1" t="s">
        <v>240</v>
      </c>
      <c r="V264" s="1" t="s">
        <v>246</v>
      </c>
      <c r="W264" s="1" t="s">
        <v>607</v>
      </c>
      <c r="X264" s="1" t="s">
        <v>335</v>
      </c>
      <c r="Z264" s="2">
        <v>43816</v>
      </c>
      <c r="AA264" s="2">
        <v>43845</v>
      </c>
      <c r="AB264" s="2">
        <v>43845</v>
      </c>
      <c r="AC264" s="1" t="s">
        <v>608</v>
      </c>
      <c r="AD264" s="1" t="s">
        <v>40</v>
      </c>
      <c r="AE264" s="1">
        <v>1218758</v>
      </c>
    </row>
    <row r="265" spans="1:31" x14ac:dyDescent="0.25">
      <c r="B265" s="1">
        <v>4883</v>
      </c>
      <c r="C265" s="1">
        <v>116051</v>
      </c>
      <c r="D265" s="1">
        <v>406806</v>
      </c>
      <c r="E265" s="1" t="s">
        <v>180</v>
      </c>
      <c r="F265" s="1" t="s">
        <v>149</v>
      </c>
      <c r="G265" s="1" t="s">
        <v>160</v>
      </c>
      <c r="H265" s="1" t="s">
        <v>103</v>
      </c>
      <c r="K265" s="1" t="s">
        <v>609</v>
      </c>
      <c r="L265" s="1" t="s">
        <v>610</v>
      </c>
      <c r="M265" s="1" t="s">
        <v>611</v>
      </c>
      <c r="N265" s="1" t="s">
        <v>612</v>
      </c>
    </row>
    <row r="266" spans="1:31" x14ac:dyDescent="0.25">
      <c r="B266" s="1">
        <v>4884</v>
      </c>
      <c r="C266" s="1">
        <v>115181</v>
      </c>
      <c r="D266" s="1">
        <v>406733</v>
      </c>
      <c r="E266" s="1" t="s">
        <v>613</v>
      </c>
      <c r="F266" s="1" t="s">
        <v>149</v>
      </c>
      <c r="G266" s="1" t="s">
        <v>31</v>
      </c>
      <c r="H266" s="1" t="s">
        <v>41</v>
      </c>
      <c r="K266" s="1" t="s">
        <v>143</v>
      </c>
      <c r="L266" s="1" t="s">
        <v>144</v>
      </c>
      <c r="M266" s="1" t="s">
        <v>612</v>
      </c>
      <c r="N266" s="1" t="s">
        <v>614</v>
      </c>
    </row>
    <row r="267" spans="1:31" x14ac:dyDescent="0.25">
      <c r="B267" s="1">
        <v>16824</v>
      </c>
      <c r="C267" s="1">
        <v>95969</v>
      </c>
      <c r="D267" s="1">
        <v>408653</v>
      </c>
      <c r="E267" s="1" t="s">
        <v>148</v>
      </c>
      <c r="F267" s="1" t="s">
        <v>171</v>
      </c>
      <c r="G267" s="1" t="s">
        <v>31</v>
      </c>
      <c r="H267" s="1" t="s">
        <v>93</v>
      </c>
      <c r="I267" s="1" t="s">
        <v>56</v>
      </c>
      <c r="J267" s="1" t="s">
        <v>642</v>
      </c>
      <c r="K267" s="1" t="s">
        <v>615</v>
      </c>
      <c r="L267" s="1" t="s">
        <v>616</v>
      </c>
      <c r="M267" s="1" t="s">
        <v>614</v>
      </c>
      <c r="N267" s="1" t="s">
        <v>617</v>
      </c>
    </row>
    <row r="268" spans="1:31" x14ac:dyDescent="0.25">
      <c r="B268" s="1">
        <v>16869</v>
      </c>
      <c r="C268" s="1">
        <v>118540</v>
      </c>
      <c r="D268" s="1">
        <v>406222</v>
      </c>
      <c r="E268" s="1" t="s">
        <v>148</v>
      </c>
      <c r="F268" s="1" t="s">
        <v>171</v>
      </c>
      <c r="G268" s="1" t="s">
        <v>31</v>
      </c>
      <c r="H268" s="1" t="s">
        <v>103</v>
      </c>
      <c r="K268" s="1" t="s">
        <v>615</v>
      </c>
      <c r="L268" s="1" t="s">
        <v>616</v>
      </c>
      <c r="M268" s="1" t="s">
        <v>618</v>
      </c>
      <c r="N268" s="1" t="s">
        <v>617</v>
      </c>
    </row>
    <row r="269" spans="1:31" x14ac:dyDescent="0.25">
      <c r="B269" s="1">
        <v>16795</v>
      </c>
      <c r="C269" s="1">
        <v>100894</v>
      </c>
      <c r="D269" s="1">
        <v>406578</v>
      </c>
      <c r="E269" s="1" t="s">
        <v>148</v>
      </c>
      <c r="F269" s="1" t="s">
        <v>171</v>
      </c>
      <c r="G269" s="1" t="s">
        <v>31</v>
      </c>
      <c r="H269" s="1" t="s">
        <v>442</v>
      </c>
      <c r="I269" s="1" t="s">
        <v>52</v>
      </c>
      <c r="J269" s="1" t="s">
        <v>639</v>
      </c>
      <c r="K269" s="1" t="s">
        <v>619</v>
      </c>
      <c r="L269" s="1" t="s">
        <v>616</v>
      </c>
      <c r="M269" s="1" t="s">
        <v>614</v>
      </c>
      <c r="N269" s="1" t="s">
        <v>617</v>
      </c>
    </row>
    <row r="270" spans="1:31" x14ac:dyDescent="0.25">
      <c r="B270" s="1">
        <v>4882</v>
      </c>
      <c r="C270" s="1">
        <v>118441</v>
      </c>
      <c r="D270" s="1">
        <v>407493</v>
      </c>
      <c r="E270" s="1" t="s">
        <v>175</v>
      </c>
      <c r="F270" s="1" t="s">
        <v>171</v>
      </c>
      <c r="G270" s="1" t="s">
        <v>150</v>
      </c>
      <c r="H270" s="1" t="s">
        <v>93</v>
      </c>
      <c r="I270" s="1" t="s">
        <v>59</v>
      </c>
      <c r="J270" s="1" t="s">
        <v>640</v>
      </c>
      <c r="K270" s="1" t="s">
        <v>620</v>
      </c>
      <c r="L270" s="1" t="s">
        <v>621</v>
      </c>
      <c r="M270" s="1" t="s">
        <v>622</v>
      </c>
      <c r="N270" s="1" t="s">
        <v>622</v>
      </c>
    </row>
    <row r="271" spans="1:31" x14ac:dyDescent="0.25">
      <c r="B271" s="1">
        <v>15672</v>
      </c>
      <c r="C271" s="1">
        <v>101052</v>
      </c>
      <c r="D271" s="1">
        <v>406272</v>
      </c>
      <c r="E271" s="1" t="s">
        <v>148</v>
      </c>
      <c r="F271" s="1" t="s">
        <v>171</v>
      </c>
      <c r="G271" s="1" t="s">
        <v>150</v>
      </c>
      <c r="H271" s="1" t="s">
        <v>41</v>
      </c>
      <c r="I271" s="1" t="s">
        <v>52</v>
      </c>
      <c r="J271" s="1" t="s">
        <v>639</v>
      </c>
      <c r="K271" s="1" t="s">
        <v>623</v>
      </c>
      <c r="L271" s="1" t="s">
        <v>621</v>
      </c>
      <c r="M271" s="1" t="s">
        <v>622</v>
      </c>
      <c r="N271" s="1" t="s">
        <v>624</v>
      </c>
    </row>
    <row r="272" spans="1:31" x14ac:dyDescent="0.25">
      <c r="B272" s="1">
        <v>16994</v>
      </c>
      <c r="C272" s="1">
        <v>113453</v>
      </c>
      <c r="D272" s="1">
        <v>408521</v>
      </c>
      <c r="E272" s="1" t="s">
        <v>170</v>
      </c>
      <c r="F272" s="1" t="s">
        <v>171</v>
      </c>
      <c r="G272" s="1" t="s">
        <v>150</v>
      </c>
      <c r="H272" s="1" t="s">
        <v>46</v>
      </c>
      <c r="I272" s="1" t="s">
        <v>42</v>
      </c>
      <c r="K272" s="1" t="s">
        <v>625</v>
      </c>
      <c r="L272" s="1" t="s">
        <v>626</v>
      </c>
      <c r="M272" s="1" t="s">
        <v>624</v>
      </c>
      <c r="N272" s="1" t="s">
        <v>624</v>
      </c>
    </row>
    <row r="273" spans="2:14" x14ac:dyDescent="0.25">
      <c r="B273" s="1">
        <v>16995</v>
      </c>
      <c r="C273" s="1">
        <v>113458</v>
      </c>
      <c r="D273" s="1">
        <v>405624</v>
      </c>
      <c r="E273" s="1" t="s">
        <v>170</v>
      </c>
      <c r="F273" s="1" t="s">
        <v>171</v>
      </c>
      <c r="G273" s="1" t="s">
        <v>150</v>
      </c>
      <c r="H273" s="1" t="s">
        <v>126</v>
      </c>
      <c r="I273" s="1" t="s">
        <v>42</v>
      </c>
      <c r="J273" s="1" t="s">
        <v>640</v>
      </c>
      <c r="K273" s="1" t="s">
        <v>627</v>
      </c>
      <c r="L273" s="1" t="s">
        <v>626</v>
      </c>
      <c r="M273" s="1" t="s">
        <v>624</v>
      </c>
      <c r="N273" s="1" t="s">
        <v>624</v>
      </c>
    </row>
    <row r="274" spans="2:14" x14ac:dyDescent="0.25">
      <c r="B274" s="1">
        <v>16996</v>
      </c>
      <c r="C274" s="1">
        <v>112915</v>
      </c>
      <c r="D274" s="1">
        <v>405687</v>
      </c>
      <c r="E274" s="1" t="s">
        <v>170</v>
      </c>
      <c r="F274" s="1" t="s">
        <v>171</v>
      </c>
      <c r="G274" s="1" t="s">
        <v>150</v>
      </c>
      <c r="H274" s="1" t="s">
        <v>126</v>
      </c>
      <c r="I274" s="1" t="s">
        <v>42</v>
      </c>
      <c r="J274" s="1" t="s">
        <v>640</v>
      </c>
      <c r="K274" s="1" t="s">
        <v>627</v>
      </c>
      <c r="L274" s="1" t="s">
        <v>626</v>
      </c>
      <c r="M274" s="1" t="s">
        <v>624</v>
      </c>
      <c r="N274" s="1" t="s">
        <v>624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K30"/>
  <sheetViews>
    <sheetView workbookViewId="0">
      <selection activeCell="H16" sqref="H16"/>
    </sheetView>
  </sheetViews>
  <sheetFormatPr defaultRowHeight="14.4" x14ac:dyDescent="0.3"/>
  <cols>
    <col min="1" max="1" width="24.77734375" bestFit="1" customWidth="1"/>
    <col min="2" max="2" width="18.77734375" bestFit="1" customWidth="1"/>
    <col min="3" max="4" width="9.33203125" bestFit="1" customWidth="1"/>
    <col min="5" max="5" width="6" bestFit="1" customWidth="1"/>
    <col min="6" max="6" width="8.44140625" bestFit="1" customWidth="1"/>
    <col min="7" max="7" width="13" bestFit="1" customWidth="1"/>
    <col min="8" max="8" width="9.44140625" bestFit="1" customWidth="1"/>
    <col min="9" max="9" width="6.109375" bestFit="1" customWidth="1"/>
    <col min="10" max="10" width="10.44140625" bestFit="1" customWidth="1"/>
    <col min="11" max="11" width="9.77734375" bestFit="1" customWidth="1"/>
    <col min="12" max="12" width="15.6640625" bestFit="1" customWidth="1"/>
    <col min="13" max="13" width="12.21875" customWidth="1"/>
    <col min="14" max="14" width="7" customWidth="1"/>
    <col min="15" max="15" width="5.6640625" customWidth="1"/>
    <col min="16" max="16" width="9.77734375" bestFit="1" customWidth="1"/>
    <col min="17" max="17" width="5.6640625" bestFit="1" customWidth="1"/>
    <col min="18" max="18" width="9.77734375" bestFit="1" customWidth="1"/>
  </cols>
  <sheetData>
    <row r="4" spans="1:11" x14ac:dyDescent="0.3">
      <c r="A4" s="4" t="s">
        <v>653</v>
      </c>
      <c r="B4" s="4" t="s">
        <v>654</v>
      </c>
    </row>
    <row r="5" spans="1:11" x14ac:dyDescent="0.3">
      <c r="A5" s="4" t="s">
        <v>628</v>
      </c>
      <c r="B5" t="s">
        <v>187</v>
      </c>
      <c r="C5" t="s">
        <v>160</v>
      </c>
      <c r="D5" t="s">
        <v>31</v>
      </c>
      <c r="E5" t="s">
        <v>417</v>
      </c>
      <c r="F5" t="s">
        <v>172</v>
      </c>
      <c r="G5" t="s">
        <v>206</v>
      </c>
      <c r="H5" t="s">
        <v>60</v>
      </c>
      <c r="I5" t="s">
        <v>176</v>
      </c>
      <c r="J5" t="s">
        <v>150</v>
      </c>
      <c r="K5" t="s">
        <v>629</v>
      </c>
    </row>
    <row r="6" spans="1:11" x14ac:dyDescent="0.3">
      <c r="A6" s="5" t="s">
        <v>244</v>
      </c>
      <c r="B6" s="6"/>
      <c r="C6" s="6"/>
      <c r="D6" s="6"/>
      <c r="E6" s="6"/>
      <c r="F6" s="6"/>
      <c r="G6" s="6">
        <v>1</v>
      </c>
      <c r="H6" s="6">
        <v>1</v>
      </c>
      <c r="I6" s="6"/>
      <c r="J6" s="6"/>
      <c r="K6" s="6">
        <v>2</v>
      </c>
    </row>
    <row r="7" spans="1:11" x14ac:dyDescent="0.3">
      <c r="A7" s="5" t="s">
        <v>115</v>
      </c>
      <c r="B7" s="6"/>
      <c r="C7" s="6"/>
      <c r="D7" s="6">
        <v>1</v>
      </c>
      <c r="E7" s="6"/>
      <c r="F7" s="6"/>
      <c r="G7" s="6"/>
      <c r="H7" s="6">
        <v>1</v>
      </c>
      <c r="I7" s="6"/>
      <c r="J7" s="6"/>
      <c r="K7" s="6">
        <v>2</v>
      </c>
    </row>
    <row r="8" spans="1:11" x14ac:dyDescent="0.3">
      <c r="A8" s="5" t="s">
        <v>186</v>
      </c>
      <c r="B8" s="6"/>
      <c r="C8" s="6"/>
      <c r="D8" s="6"/>
      <c r="E8" s="6"/>
      <c r="F8" s="6"/>
      <c r="G8" s="6"/>
      <c r="H8" s="6">
        <v>1</v>
      </c>
      <c r="I8" s="6"/>
      <c r="J8" s="6"/>
      <c r="K8" s="6">
        <v>1</v>
      </c>
    </row>
    <row r="9" spans="1:11" x14ac:dyDescent="0.3">
      <c r="A9" s="5" t="s">
        <v>95</v>
      </c>
      <c r="B9" s="6"/>
      <c r="C9" s="6"/>
      <c r="D9" s="6">
        <v>1</v>
      </c>
      <c r="E9" s="6"/>
      <c r="F9" s="6"/>
      <c r="G9" s="6"/>
      <c r="H9" s="6">
        <v>1</v>
      </c>
      <c r="I9" s="6"/>
      <c r="J9" s="6"/>
      <c r="K9" s="6">
        <v>2</v>
      </c>
    </row>
    <row r="10" spans="1:11" x14ac:dyDescent="0.3">
      <c r="A10" s="5" t="s">
        <v>41</v>
      </c>
      <c r="B10" s="6"/>
      <c r="C10" s="6">
        <v>1</v>
      </c>
      <c r="D10" s="6">
        <v>27</v>
      </c>
      <c r="E10" s="6"/>
      <c r="F10" s="6"/>
      <c r="G10" s="6">
        <v>1</v>
      </c>
      <c r="H10" s="6">
        <v>12</v>
      </c>
      <c r="I10" s="6">
        <v>3</v>
      </c>
      <c r="J10" s="6">
        <v>4</v>
      </c>
      <c r="K10" s="6">
        <v>48</v>
      </c>
    </row>
    <row r="11" spans="1:11" x14ac:dyDescent="0.3">
      <c r="A11" s="5" t="s">
        <v>93</v>
      </c>
      <c r="B11" s="6"/>
      <c r="C11" s="6"/>
      <c r="D11" s="6">
        <v>3</v>
      </c>
      <c r="E11" s="6"/>
      <c r="F11" s="6">
        <v>1</v>
      </c>
      <c r="G11" s="6">
        <v>3</v>
      </c>
      <c r="H11" s="6">
        <v>4</v>
      </c>
      <c r="I11" s="6"/>
      <c r="J11" s="6">
        <v>2</v>
      </c>
      <c r="K11" s="6">
        <v>13</v>
      </c>
    </row>
    <row r="12" spans="1:11" x14ac:dyDescent="0.3">
      <c r="A12" s="5" t="s">
        <v>510</v>
      </c>
      <c r="B12" s="6"/>
      <c r="C12" s="6"/>
      <c r="D12" s="6"/>
      <c r="E12" s="6"/>
      <c r="F12" s="6"/>
      <c r="G12" s="6"/>
      <c r="H12" s="6"/>
      <c r="I12" s="6"/>
      <c r="J12" s="6">
        <v>1</v>
      </c>
      <c r="K12" s="6">
        <v>1</v>
      </c>
    </row>
    <row r="13" spans="1:11" x14ac:dyDescent="0.3">
      <c r="A13" s="5" t="s">
        <v>46</v>
      </c>
      <c r="B13" s="6">
        <v>6</v>
      </c>
      <c r="C13" s="6"/>
      <c r="D13" s="6">
        <v>32</v>
      </c>
      <c r="E13" s="6"/>
      <c r="F13" s="6">
        <v>4</v>
      </c>
      <c r="G13" s="6">
        <v>4</v>
      </c>
      <c r="H13" s="6">
        <v>8</v>
      </c>
      <c r="I13" s="6"/>
      <c r="J13" s="6">
        <v>5</v>
      </c>
      <c r="K13" s="6">
        <v>59</v>
      </c>
    </row>
    <row r="14" spans="1:11" x14ac:dyDescent="0.3">
      <c r="A14" s="5" t="s">
        <v>266</v>
      </c>
      <c r="B14" s="6"/>
      <c r="C14" s="6"/>
      <c r="D14" s="6"/>
      <c r="E14" s="6"/>
      <c r="F14" s="6"/>
      <c r="G14" s="6"/>
      <c r="H14" s="6">
        <v>1</v>
      </c>
      <c r="I14" s="6"/>
      <c r="J14" s="6"/>
      <c r="K14" s="6">
        <v>1</v>
      </c>
    </row>
    <row r="15" spans="1:11" x14ac:dyDescent="0.3">
      <c r="A15" s="5" t="s">
        <v>90</v>
      </c>
      <c r="B15" s="6"/>
      <c r="C15" s="6"/>
      <c r="D15" s="6">
        <v>2</v>
      </c>
      <c r="E15" s="6"/>
      <c r="F15" s="6"/>
      <c r="G15" s="6">
        <v>1</v>
      </c>
      <c r="H15" s="6">
        <v>3</v>
      </c>
      <c r="I15" s="6">
        <v>1</v>
      </c>
      <c r="J15" s="6"/>
      <c r="K15" s="6">
        <v>7</v>
      </c>
    </row>
    <row r="16" spans="1:11" x14ac:dyDescent="0.3">
      <c r="A16" s="5" t="s">
        <v>425</v>
      </c>
      <c r="B16" s="6"/>
      <c r="C16" s="6"/>
      <c r="D16" s="6">
        <v>2</v>
      </c>
      <c r="E16" s="6"/>
      <c r="F16" s="6"/>
      <c r="G16" s="6"/>
      <c r="H16" s="6"/>
      <c r="I16" s="6"/>
      <c r="J16" s="6"/>
      <c r="K16" s="6">
        <v>2</v>
      </c>
    </row>
    <row r="17" spans="1:11" x14ac:dyDescent="0.3">
      <c r="A17" s="5" t="s">
        <v>222</v>
      </c>
      <c r="B17" s="6"/>
      <c r="C17" s="6"/>
      <c r="D17" s="6">
        <v>1</v>
      </c>
      <c r="E17" s="6"/>
      <c r="F17" s="6"/>
      <c r="G17" s="6"/>
      <c r="H17" s="6">
        <v>1</v>
      </c>
      <c r="I17" s="6">
        <v>1</v>
      </c>
      <c r="J17" s="6">
        <v>1</v>
      </c>
      <c r="K17" s="6">
        <v>4</v>
      </c>
    </row>
    <row r="18" spans="1:11" x14ac:dyDescent="0.3">
      <c r="A18" s="5" t="s">
        <v>442</v>
      </c>
      <c r="B18" s="6"/>
      <c r="C18" s="6"/>
      <c r="D18" s="6">
        <v>1</v>
      </c>
      <c r="E18" s="6"/>
      <c r="F18" s="6"/>
      <c r="G18" s="6">
        <v>1</v>
      </c>
      <c r="H18" s="6"/>
      <c r="I18" s="6"/>
      <c r="J18" s="6"/>
      <c r="K18" s="6">
        <v>2</v>
      </c>
    </row>
    <row r="19" spans="1:11" x14ac:dyDescent="0.3">
      <c r="A19" s="5" t="s">
        <v>251</v>
      </c>
      <c r="B19" s="6"/>
      <c r="C19" s="6"/>
      <c r="D19" s="6"/>
      <c r="E19" s="6"/>
      <c r="F19" s="6"/>
      <c r="G19" s="6"/>
      <c r="H19" s="6">
        <v>1</v>
      </c>
      <c r="I19" s="6"/>
      <c r="J19" s="6">
        <v>1</v>
      </c>
      <c r="K19" s="6">
        <v>2</v>
      </c>
    </row>
    <row r="20" spans="1:11" x14ac:dyDescent="0.3">
      <c r="A20" s="5" t="s">
        <v>409</v>
      </c>
      <c r="B20" s="6"/>
      <c r="C20" s="6"/>
      <c r="D20" s="6"/>
      <c r="E20" s="6"/>
      <c r="F20" s="6"/>
      <c r="G20" s="6"/>
      <c r="H20" s="6"/>
      <c r="I20" s="6">
        <v>1</v>
      </c>
      <c r="J20" s="6"/>
      <c r="K20" s="6">
        <v>1</v>
      </c>
    </row>
    <row r="21" spans="1:11" x14ac:dyDescent="0.3">
      <c r="A21" s="5" t="s">
        <v>103</v>
      </c>
      <c r="B21" s="6">
        <v>3</v>
      </c>
      <c r="C21" s="6">
        <v>8</v>
      </c>
      <c r="D21" s="6">
        <v>37</v>
      </c>
      <c r="E21" s="6"/>
      <c r="F21" s="6">
        <v>1</v>
      </c>
      <c r="G21" s="6">
        <v>4</v>
      </c>
      <c r="H21" s="6">
        <v>8</v>
      </c>
      <c r="I21" s="6">
        <v>1</v>
      </c>
      <c r="J21" s="6">
        <v>2</v>
      </c>
      <c r="K21" s="6">
        <v>64</v>
      </c>
    </row>
    <row r="22" spans="1:11" x14ac:dyDescent="0.3">
      <c r="A22" s="5" t="s">
        <v>112</v>
      </c>
      <c r="B22" s="6"/>
      <c r="C22" s="6"/>
      <c r="D22" s="6">
        <v>1</v>
      </c>
      <c r="E22" s="6"/>
      <c r="F22" s="6"/>
      <c r="G22" s="6"/>
      <c r="H22" s="6"/>
      <c r="I22" s="6"/>
      <c r="J22" s="6"/>
      <c r="K22" s="6">
        <v>1</v>
      </c>
    </row>
    <row r="23" spans="1:11" x14ac:dyDescent="0.3">
      <c r="A23" s="5" t="s">
        <v>132</v>
      </c>
      <c r="B23" s="6"/>
      <c r="C23" s="6">
        <v>1</v>
      </c>
      <c r="D23" s="6">
        <v>1</v>
      </c>
      <c r="E23" s="6">
        <v>1</v>
      </c>
      <c r="F23" s="6"/>
      <c r="G23" s="6"/>
      <c r="H23" s="6"/>
      <c r="I23" s="6"/>
      <c r="J23" s="6"/>
      <c r="K23" s="6">
        <v>3</v>
      </c>
    </row>
    <row r="24" spans="1:11" x14ac:dyDescent="0.3">
      <c r="A24" s="5" t="s">
        <v>100</v>
      </c>
      <c r="B24" s="6"/>
      <c r="C24" s="6">
        <v>1</v>
      </c>
      <c r="D24" s="6">
        <v>2</v>
      </c>
      <c r="E24" s="6">
        <v>1</v>
      </c>
      <c r="F24" s="6"/>
      <c r="G24" s="6">
        <v>1</v>
      </c>
      <c r="H24" s="6">
        <v>1</v>
      </c>
      <c r="I24" s="6"/>
      <c r="J24" s="6"/>
      <c r="K24" s="6">
        <v>6</v>
      </c>
    </row>
    <row r="25" spans="1:11" x14ac:dyDescent="0.3">
      <c r="A25" s="5" t="s">
        <v>74</v>
      </c>
      <c r="B25" s="6"/>
      <c r="C25" s="6"/>
      <c r="D25" s="6">
        <v>2</v>
      </c>
      <c r="E25" s="6"/>
      <c r="F25" s="6"/>
      <c r="G25" s="6">
        <v>1</v>
      </c>
      <c r="H25" s="6"/>
      <c r="I25" s="6"/>
      <c r="J25" s="6"/>
      <c r="K25" s="6">
        <v>3</v>
      </c>
    </row>
    <row r="26" spans="1:11" x14ac:dyDescent="0.3">
      <c r="A26" s="5" t="s">
        <v>126</v>
      </c>
      <c r="B26" s="6">
        <v>3</v>
      </c>
      <c r="C26" s="6">
        <v>2</v>
      </c>
      <c r="D26" s="6">
        <v>6</v>
      </c>
      <c r="E26" s="6">
        <v>1</v>
      </c>
      <c r="F26" s="6">
        <v>2</v>
      </c>
      <c r="G26" s="6">
        <v>3</v>
      </c>
      <c r="H26" s="6">
        <v>1</v>
      </c>
      <c r="I26" s="6">
        <v>1</v>
      </c>
      <c r="J26" s="6">
        <v>4</v>
      </c>
      <c r="K26" s="6">
        <v>23</v>
      </c>
    </row>
    <row r="27" spans="1:11" x14ac:dyDescent="0.3">
      <c r="A27" s="5" t="s">
        <v>356</v>
      </c>
      <c r="B27" s="6"/>
      <c r="C27" s="6">
        <v>1</v>
      </c>
      <c r="D27" s="6">
        <v>1</v>
      </c>
      <c r="E27" s="6"/>
      <c r="F27" s="6"/>
      <c r="G27" s="6"/>
      <c r="H27" s="6"/>
      <c r="I27" s="6">
        <v>1</v>
      </c>
      <c r="J27" s="6"/>
      <c r="K27" s="6">
        <v>3</v>
      </c>
    </row>
    <row r="28" spans="1:11" x14ac:dyDescent="0.3">
      <c r="A28" s="5" t="s">
        <v>147</v>
      </c>
      <c r="B28" s="6"/>
      <c r="C28" s="6"/>
      <c r="D28" s="6">
        <v>1</v>
      </c>
      <c r="E28" s="6"/>
      <c r="F28" s="6"/>
      <c r="G28" s="6"/>
      <c r="H28" s="6"/>
      <c r="I28" s="6"/>
      <c r="J28" s="6"/>
      <c r="K28" s="6">
        <v>1</v>
      </c>
    </row>
    <row r="29" spans="1:11" x14ac:dyDescent="0.3">
      <c r="A29" s="5" t="s">
        <v>65</v>
      </c>
      <c r="B29" s="6">
        <v>1</v>
      </c>
      <c r="C29" s="6">
        <v>1</v>
      </c>
      <c r="D29" s="6">
        <v>13</v>
      </c>
      <c r="E29" s="6"/>
      <c r="F29" s="6"/>
      <c r="G29" s="6"/>
      <c r="H29" s="6">
        <v>5</v>
      </c>
      <c r="I29" s="6"/>
      <c r="J29" s="6">
        <v>2</v>
      </c>
      <c r="K29" s="6">
        <v>22</v>
      </c>
    </row>
    <row r="30" spans="1:11" x14ac:dyDescent="0.3">
      <c r="A30" s="5" t="s">
        <v>629</v>
      </c>
      <c r="B30" s="6">
        <v>13</v>
      </c>
      <c r="C30" s="6">
        <v>15</v>
      </c>
      <c r="D30" s="6">
        <v>134</v>
      </c>
      <c r="E30" s="6">
        <v>3</v>
      </c>
      <c r="F30" s="6">
        <v>8</v>
      </c>
      <c r="G30" s="6">
        <v>20</v>
      </c>
      <c r="H30" s="6">
        <v>49</v>
      </c>
      <c r="I30" s="6">
        <v>9</v>
      </c>
      <c r="J30" s="6">
        <v>22</v>
      </c>
      <c r="K30" s="6">
        <v>273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6"/>
  <sheetViews>
    <sheetView topLeftCell="B1" workbookViewId="0">
      <selection activeCell="S27" sqref="S27"/>
    </sheetView>
  </sheetViews>
  <sheetFormatPr defaultRowHeight="14.4" x14ac:dyDescent="0.3"/>
  <cols>
    <col min="1" max="1" width="7.88671875" bestFit="1" customWidth="1"/>
    <col min="2" max="2" width="23.33203125" style="7" bestFit="1" customWidth="1"/>
    <col min="3" max="3" width="13.109375" bestFit="1" customWidth="1"/>
    <col min="4" max="4" width="8.33203125" customWidth="1"/>
    <col min="5" max="6" width="21.88671875" bestFit="1" customWidth="1"/>
    <col min="7" max="7" width="5.33203125" bestFit="1" customWidth="1"/>
    <col min="8" max="8" width="9.109375" bestFit="1" customWidth="1"/>
    <col min="9" max="9" width="19.21875" bestFit="1" customWidth="1"/>
    <col min="12" max="12" width="21" bestFit="1" customWidth="1"/>
    <col min="13" max="13" width="2.77734375" bestFit="1" customWidth="1"/>
    <col min="14" max="14" width="2.88671875" customWidth="1"/>
    <col min="15" max="15" width="3.88671875" customWidth="1"/>
    <col min="16" max="16" width="6.33203125" bestFit="1" customWidth="1"/>
    <col min="18" max="18" width="20.77734375" customWidth="1"/>
    <col min="19" max="19" width="15.88671875" bestFit="1" customWidth="1"/>
    <col min="20" max="20" width="7.88671875" bestFit="1" customWidth="1"/>
    <col min="21" max="21" width="7.77734375" bestFit="1" customWidth="1"/>
    <col min="22" max="22" width="7.109375" bestFit="1" customWidth="1"/>
    <col min="23" max="23" width="10.77734375" bestFit="1" customWidth="1"/>
    <col min="24" max="24" width="7.88671875" bestFit="1" customWidth="1"/>
    <col min="25" max="25" width="5.21875" bestFit="1" customWidth="1"/>
    <col min="27" max="27" width="7.88671875" bestFit="1" customWidth="1"/>
  </cols>
  <sheetData>
    <row r="1" spans="1:27" x14ac:dyDescent="0.3">
      <c r="A1" s="12" t="s">
        <v>631</v>
      </c>
      <c r="B1" s="12" t="s">
        <v>632</v>
      </c>
      <c r="C1" s="12" t="s">
        <v>633</v>
      </c>
      <c r="L1" s="56" t="s">
        <v>655</v>
      </c>
      <c r="M1" s="57" t="s">
        <v>149</v>
      </c>
      <c r="N1" s="58" t="s">
        <v>30</v>
      </c>
      <c r="O1" s="58" t="s">
        <v>84</v>
      </c>
      <c r="P1" s="59" t="s">
        <v>656</v>
      </c>
      <c r="R1" s="68" t="s">
        <v>658</v>
      </c>
      <c r="S1" s="69"/>
      <c r="T1" s="69"/>
      <c r="U1" s="69"/>
      <c r="V1" s="69"/>
      <c r="W1" s="69"/>
      <c r="X1" s="69"/>
      <c r="Y1" s="69"/>
      <c r="Z1" s="69"/>
      <c r="AA1" s="70"/>
    </row>
    <row r="2" spans="1:27" x14ac:dyDescent="0.3">
      <c r="A2" s="10" t="s">
        <v>84</v>
      </c>
      <c r="B2" s="13" t="s">
        <v>83</v>
      </c>
      <c r="C2" s="14">
        <v>6</v>
      </c>
      <c r="L2" s="60" t="s">
        <v>244</v>
      </c>
      <c r="M2" s="61"/>
      <c r="N2" s="62"/>
      <c r="O2" s="62"/>
      <c r="P2" s="63"/>
      <c r="R2" s="71" t="s">
        <v>655</v>
      </c>
      <c r="S2" s="49" t="s">
        <v>187</v>
      </c>
      <c r="T2" s="49" t="s">
        <v>160</v>
      </c>
      <c r="U2" s="49" t="s">
        <v>31</v>
      </c>
      <c r="V2" s="49" t="s">
        <v>172</v>
      </c>
      <c r="W2" s="49" t="s">
        <v>206</v>
      </c>
      <c r="X2" s="49" t="s">
        <v>60</v>
      </c>
      <c r="Y2" s="49" t="s">
        <v>176</v>
      </c>
      <c r="Z2" s="49" t="s">
        <v>150</v>
      </c>
      <c r="AA2" s="72" t="s">
        <v>629</v>
      </c>
    </row>
    <row r="3" spans="1:27" x14ac:dyDescent="0.3">
      <c r="A3" s="15"/>
      <c r="B3" s="16" t="s">
        <v>104</v>
      </c>
      <c r="C3" s="17">
        <v>1</v>
      </c>
      <c r="L3" s="60" t="s">
        <v>115</v>
      </c>
      <c r="M3" s="61"/>
      <c r="N3" s="62"/>
      <c r="O3" s="62">
        <v>1</v>
      </c>
      <c r="P3" s="63">
        <f>N3+O3</f>
        <v>1</v>
      </c>
      <c r="R3" s="60" t="s">
        <v>115</v>
      </c>
      <c r="S3" s="61"/>
      <c r="T3" s="61"/>
      <c r="U3" s="61">
        <v>1</v>
      </c>
      <c r="V3" s="61"/>
      <c r="W3" s="61"/>
      <c r="X3" s="61"/>
      <c r="Y3" s="61"/>
      <c r="Z3" s="61"/>
      <c r="AA3" s="73">
        <v>1</v>
      </c>
    </row>
    <row r="4" spans="1:27" x14ac:dyDescent="0.3">
      <c r="A4" s="18"/>
      <c r="B4" s="16" t="s">
        <v>142</v>
      </c>
      <c r="C4" s="17">
        <v>1</v>
      </c>
      <c r="E4" s="37" t="s">
        <v>631</v>
      </c>
      <c r="F4" s="37" t="s">
        <v>635</v>
      </c>
      <c r="G4" s="37" t="s">
        <v>633</v>
      </c>
      <c r="L4" s="60" t="s">
        <v>186</v>
      </c>
      <c r="M4" s="61"/>
      <c r="N4" s="62"/>
      <c r="O4" s="62"/>
      <c r="P4" s="63"/>
      <c r="R4" s="60" t="s">
        <v>186</v>
      </c>
      <c r="S4" s="61"/>
      <c r="T4" s="61"/>
      <c r="U4" s="61"/>
      <c r="V4" s="61"/>
      <c r="W4" s="61"/>
      <c r="X4" s="61">
        <v>1</v>
      </c>
      <c r="Y4" s="61"/>
      <c r="Z4" s="61"/>
      <c r="AA4" s="73">
        <v>1</v>
      </c>
    </row>
    <row r="5" spans="1:27" x14ac:dyDescent="0.3">
      <c r="A5" s="18"/>
      <c r="B5" s="16" t="s">
        <v>43</v>
      </c>
      <c r="C5" s="17">
        <v>19</v>
      </c>
      <c r="E5" s="38" t="s">
        <v>84</v>
      </c>
      <c r="F5" s="39" t="s">
        <v>60</v>
      </c>
      <c r="G5" s="40">
        <v>6</v>
      </c>
      <c r="L5" s="60" t="s">
        <v>95</v>
      </c>
      <c r="M5" s="61"/>
      <c r="N5" s="62"/>
      <c r="O5" s="62"/>
      <c r="P5" s="63"/>
      <c r="R5" s="60" t="s">
        <v>95</v>
      </c>
      <c r="S5" s="61"/>
      <c r="T5" s="61"/>
      <c r="U5" s="61"/>
      <c r="V5" s="61"/>
      <c r="W5" s="61"/>
      <c r="X5" s="61">
        <v>1</v>
      </c>
      <c r="Y5" s="61"/>
      <c r="Z5" s="61"/>
      <c r="AA5" s="73">
        <v>1</v>
      </c>
    </row>
    <row r="6" spans="1:27" x14ac:dyDescent="0.3">
      <c r="A6" s="18"/>
      <c r="B6" s="16" t="s">
        <v>107</v>
      </c>
      <c r="C6" s="17">
        <v>2</v>
      </c>
      <c r="E6" s="41"/>
      <c r="F6" s="42" t="s">
        <v>31</v>
      </c>
      <c r="G6" s="43">
        <v>30</v>
      </c>
      <c r="L6" s="60" t="s">
        <v>41</v>
      </c>
      <c r="M6" s="61">
        <v>9</v>
      </c>
      <c r="N6" s="62">
        <v>11</v>
      </c>
      <c r="O6" s="62">
        <v>1</v>
      </c>
      <c r="P6" s="63">
        <f t="shared" ref="P6:P25" si="0">N6+O6</f>
        <v>12</v>
      </c>
      <c r="R6" s="60" t="s">
        <v>41</v>
      </c>
      <c r="S6" s="61"/>
      <c r="T6" s="61">
        <v>1</v>
      </c>
      <c r="U6" s="61">
        <v>8</v>
      </c>
      <c r="V6" s="61"/>
      <c r="W6" s="61">
        <v>1</v>
      </c>
      <c r="X6" s="61">
        <v>4</v>
      </c>
      <c r="Y6" s="61">
        <v>2</v>
      </c>
      <c r="Z6" s="61">
        <v>3</v>
      </c>
      <c r="AA6" s="73">
        <v>19</v>
      </c>
    </row>
    <row r="7" spans="1:27" x14ac:dyDescent="0.3">
      <c r="A7" s="18"/>
      <c r="B7" s="16" t="s">
        <v>634</v>
      </c>
      <c r="C7" s="17">
        <v>12</v>
      </c>
      <c r="E7" s="44" t="s">
        <v>30</v>
      </c>
      <c r="F7" s="39" t="s">
        <v>60</v>
      </c>
      <c r="G7" s="40">
        <v>5</v>
      </c>
      <c r="L7" s="60" t="s">
        <v>93</v>
      </c>
      <c r="M7" s="61">
        <v>3</v>
      </c>
      <c r="N7" s="62"/>
      <c r="O7" s="62"/>
      <c r="P7" s="63"/>
      <c r="R7" s="60" t="s">
        <v>93</v>
      </c>
      <c r="S7" s="61"/>
      <c r="T7" s="61"/>
      <c r="U7" s="61"/>
      <c r="V7" s="61"/>
      <c r="W7" s="61"/>
      <c r="X7" s="61"/>
      <c r="Y7" s="61"/>
      <c r="Z7" s="61">
        <v>1</v>
      </c>
      <c r="AA7" s="73">
        <v>1</v>
      </c>
    </row>
    <row r="8" spans="1:27" x14ac:dyDescent="0.3">
      <c r="A8" s="8" t="s">
        <v>30</v>
      </c>
      <c r="B8" s="19" t="s">
        <v>630</v>
      </c>
      <c r="C8" s="20">
        <v>35</v>
      </c>
      <c r="E8" s="45"/>
      <c r="F8" s="42" t="s">
        <v>187</v>
      </c>
      <c r="G8" s="43">
        <v>1</v>
      </c>
      <c r="L8" s="60" t="s">
        <v>510</v>
      </c>
      <c r="M8" s="61"/>
      <c r="N8" s="62"/>
      <c r="O8" s="62"/>
      <c r="P8" s="63"/>
      <c r="R8" s="60" t="s">
        <v>510</v>
      </c>
      <c r="S8" s="61"/>
      <c r="T8" s="61"/>
      <c r="U8" s="61"/>
      <c r="V8" s="61"/>
      <c r="W8" s="61"/>
      <c r="X8" s="61"/>
      <c r="Y8" s="61"/>
      <c r="Z8" s="61">
        <v>1</v>
      </c>
      <c r="AA8" s="73">
        <v>1</v>
      </c>
    </row>
    <row r="9" spans="1:27" x14ac:dyDescent="0.3">
      <c r="A9" s="18"/>
      <c r="B9" s="21" t="s">
        <v>107</v>
      </c>
      <c r="C9" s="17">
        <v>7</v>
      </c>
      <c r="E9" s="38"/>
      <c r="F9" s="39" t="s">
        <v>160</v>
      </c>
      <c r="G9" s="40">
        <v>12</v>
      </c>
      <c r="L9" s="60" t="s">
        <v>46</v>
      </c>
      <c r="M9" s="61">
        <v>15</v>
      </c>
      <c r="N9" s="62">
        <v>9</v>
      </c>
      <c r="O9" s="62"/>
      <c r="P9" s="63">
        <f t="shared" si="0"/>
        <v>9</v>
      </c>
      <c r="R9" s="60" t="s">
        <v>46</v>
      </c>
      <c r="S9" s="61">
        <v>6</v>
      </c>
      <c r="T9" s="61"/>
      <c r="U9" s="61">
        <v>12</v>
      </c>
      <c r="V9" s="61">
        <v>4</v>
      </c>
      <c r="W9" s="61">
        <v>4</v>
      </c>
      <c r="X9" s="61">
        <v>2</v>
      </c>
      <c r="Y9" s="61"/>
      <c r="Z9" s="61">
        <v>3</v>
      </c>
      <c r="AA9" s="73">
        <v>31</v>
      </c>
    </row>
    <row r="10" spans="1:27" x14ac:dyDescent="0.3">
      <c r="A10" s="18"/>
      <c r="B10" s="21" t="s">
        <v>270</v>
      </c>
      <c r="C10" s="17">
        <v>10</v>
      </c>
      <c r="E10" s="38"/>
      <c r="F10" s="39" t="s">
        <v>31</v>
      </c>
      <c r="G10" s="40">
        <v>41</v>
      </c>
      <c r="L10" s="60" t="s">
        <v>266</v>
      </c>
      <c r="M10" s="61">
        <v>1</v>
      </c>
      <c r="N10" s="62"/>
      <c r="O10" s="62"/>
      <c r="P10" s="63"/>
      <c r="R10" s="60" t="s">
        <v>222</v>
      </c>
      <c r="S10" s="61"/>
      <c r="T10" s="61"/>
      <c r="U10" s="61"/>
      <c r="V10" s="61"/>
      <c r="W10" s="61"/>
      <c r="X10" s="61"/>
      <c r="Y10" s="61"/>
      <c r="Z10" s="61">
        <v>1</v>
      </c>
      <c r="AA10" s="73">
        <v>1</v>
      </c>
    </row>
    <row r="11" spans="1:27" x14ac:dyDescent="0.3">
      <c r="A11" s="18"/>
      <c r="B11" s="21" t="s">
        <v>258</v>
      </c>
      <c r="C11" s="17">
        <v>17</v>
      </c>
      <c r="E11" s="44"/>
      <c r="F11" s="39" t="s">
        <v>417</v>
      </c>
      <c r="G11" s="40">
        <v>3</v>
      </c>
      <c r="I11" s="29" t="s">
        <v>635</v>
      </c>
      <c r="J11" s="30" t="s">
        <v>633</v>
      </c>
      <c r="L11" s="60" t="s">
        <v>90</v>
      </c>
      <c r="M11" s="61"/>
      <c r="N11" s="62">
        <v>1</v>
      </c>
      <c r="O11" s="62"/>
      <c r="P11" s="63">
        <f t="shared" si="0"/>
        <v>1</v>
      </c>
      <c r="R11" s="60" t="s">
        <v>103</v>
      </c>
      <c r="S11" s="61">
        <v>3</v>
      </c>
      <c r="T11" s="61"/>
      <c r="U11" s="61">
        <v>13</v>
      </c>
      <c r="V11" s="61">
        <v>1</v>
      </c>
      <c r="W11" s="61">
        <v>4</v>
      </c>
      <c r="X11" s="61">
        <v>3</v>
      </c>
      <c r="Y11" s="61">
        <v>1</v>
      </c>
      <c r="Z11" s="61">
        <v>2</v>
      </c>
      <c r="AA11" s="73">
        <v>27</v>
      </c>
    </row>
    <row r="12" spans="1:27" x14ac:dyDescent="0.3">
      <c r="A12" s="18"/>
      <c r="B12" s="21" t="s">
        <v>180</v>
      </c>
      <c r="C12" s="17">
        <v>7</v>
      </c>
      <c r="E12" s="44" t="s">
        <v>149</v>
      </c>
      <c r="F12" s="39" t="s">
        <v>60</v>
      </c>
      <c r="G12" s="40">
        <v>18</v>
      </c>
      <c r="I12" s="31" t="s">
        <v>187</v>
      </c>
      <c r="J12" s="34">
        <v>13</v>
      </c>
      <c r="L12" s="60" t="s">
        <v>425</v>
      </c>
      <c r="M12" s="61"/>
      <c r="N12" s="62"/>
      <c r="O12" s="62"/>
      <c r="P12" s="63"/>
      <c r="R12" s="60" t="s">
        <v>100</v>
      </c>
      <c r="S12" s="61"/>
      <c r="T12" s="61">
        <v>1</v>
      </c>
      <c r="U12" s="61">
        <v>1</v>
      </c>
      <c r="V12" s="61"/>
      <c r="W12" s="61">
        <v>1</v>
      </c>
      <c r="X12" s="61">
        <v>1</v>
      </c>
      <c r="Y12" s="61"/>
      <c r="Z12" s="61"/>
      <c r="AA12" s="73">
        <v>4</v>
      </c>
    </row>
    <row r="13" spans="1:27" x14ac:dyDescent="0.3">
      <c r="A13" s="18"/>
      <c r="B13" s="21" t="s">
        <v>613</v>
      </c>
      <c r="C13" s="17">
        <v>1</v>
      </c>
      <c r="E13" s="41"/>
      <c r="F13" s="42" t="s">
        <v>187</v>
      </c>
      <c r="G13" s="43">
        <v>12</v>
      </c>
      <c r="I13" s="32" t="s">
        <v>160</v>
      </c>
      <c r="J13" s="35">
        <v>15</v>
      </c>
      <c r="L13" s="60" t="s">
        <v>222</v>
      </c>
      <c r="M13" s="61">
        <v>2</v>
      </c>
      <c r="N13" s="62"/>
      <c r="O13" s="62"/>
      <c r="P13" s="63"/>
      <c r="R13" s="60" t="s">
        <v>74</v>
      </c>
      <c r="S13" s="61"/>
      <c r="T13" s="61"/>
      <c r="U13" s="61">
        <v>1</v>
      </c>
      <c r="V13" s="61"/>
      <c r="W13" s="61">
        <v>1</v>
      </c>
      <c r="X13" s="61"/>
      <c r="Y13" s="61"/>
      <c r="Z13" s="61"/>
      <c r="AA13" s="73">
        <v>2</v>
      </c>
    </row>
    <row r="14" spans="1:27" x14ac:dyDescent="0.3">
      <c r="A14" s="18"/>
      <c r="B14" s="21" t="s">
        <v>220</v>
      </c>
      <c r="C14" s="17">
        <v>25</v>
      </c>
      <c r="E14" s="44"/>
      <c r="F14" s="39" t="s">
        <v>160</v>
      </c>
      <c r="G14" s="40">
        <v>3</v>
      </c>
      <c r="I14" s="32" t="s">
        <v>31</v>
      </c>
      <c r="J14" s="35">
        <v>134</v>
      </c>
      <c r="L14" s="60" t="s">
        <v>442</v>
      </c>
      <c r="M14" s="61"/>
      <c r="N14" s="62"/>
      <c r="O14" s="62"/>
      <c r="P14" s="63"/>
      <c r="R14" s="60" t="s">
        <v>126</v>
      </c>
      <c r="S14" s="61">
        <v>3</v>
      </c>
      <c r="T14" s="61"/>
      <c r="U14" s="61">
        <v>5</v>
      </c>
      <c r="V14" s="61">
        <v>2</v>
      </c>
      <c r="W14" s="61">
        <v>3</v>
      </c>
      <c r="X14" s="61"/>
      <c r="Y14" s="61">
        <v>1</v>
      </c>
      <c r="Z14" s="61">
        <v>4</v>
      </c>
      <c r="AA14" s="73">
        <v>18</v>
      </c>
    </row>
    <row r="15" spans="1:27" x14ac:dyDescent="0.3">
      <c r="A15" s="18"/>
      <c r="B15" s="21" t="s">
        <v>159</v>
      </c>
      <c r="C15" s="17">
        <v>8</v>
      </c>
      <c r="E15" s="44"/>
      <c r="F15" s="39" t="s">
        <v>31</v>
      </c>
      <c r="G15" s="40">
        <v>63</v>
      </c>
      <c r="I15" s="32" t="s">
        <v>417</v>
      </c>
      <c r="J15" s="35">
        <v>3</v>
      </c>
      <c r="L15" s="60" t="s">
        <v>251</v>
      </c>
      <c r="M15" s="61"/>
      <c r="N15" s="62"/>
      <c r="O15" s="62"/>
      <c r="P15" s="63"/>
      <c r="R15" s="60" t="s">
        <v>65</v>
      </c>
      <c r="S15" s="61"/>
      <c r="T15" s="61"/>
      <c r="U15" s="61">
        <v>5</v>
      </c>
      <c r="V15" s="61"/>
      <c r="W15" s="61"/>
      <c r="X15" s="61">
        <v>1</v>
      </c>
      <c r="Y15" s="61"/>
      <c r="Z15" s="61">
        <v>2</v>
      </c>
      <c r="AA15" s="73">
        <v>8</v>
      </c>
    </row>
    <row r="16" spans="1:27" x14ac:dyDescent="0.3">
      <c r="A16" s="8" t="s">
        <v>149</v>
      </c>
      <c r="B16" s="19" t="s">
        <v>630</v>
      </c>
      <c r="C16" s="22">
        <v>75</v>
      </c>
      <c r="E16" s="44"/>
      <c r="F16" s="39" t="s">
        <v>172</v>
      </c>
      <c r="G16" s="40">
        <v>8</v>
      </c>
      <c r="I16" s="32" t="s">
        <v>172</v>
      </c>
      <c r="J16" s="35">
        <v>8</v>
      </c>
      <c r="L16" s="60" t="s">
        <v>409</v>
      </c>
      <c r="M16" s="61"/>
      <c r="N16" s="62"/>
      <c r="O16" s="62"/>
      <c r="P16" s="63"/>
      <c r="R16" s="74" t="s">
        <v>629</v>
      </c>
      <c r="S16" s="75">
        <v>12</v>
      </c>
      <c r="T16" s="75">
        <v>2</v>
      </c>
      <c r="U16" s="75">
        <v>46</v>
      </c>
      <c r="V16" s="75">
        <v>7</v>
      </c>
      <c r="W16" s="75">
        <v>14</v>
      </c>
      <c r="X16" s="75">
        <v>13</v>
      </c>
      <c r="Y16" s="75">
        <v>4</v>
      </c>
      <c r="Z16" s="75">
        <v>17</v>
      </c>
      <c r="AA16" s="76">
        <v>115</v>
      </c>
    </row>
    <row r="17" spans="1:22" x14ac:dyDescent="0.3">
      <c r="A17" s="18"/>
      <c r="B17" s="23" t="s">
        <v>175</v>
      </c>
      <c r="C17" s="17">
        <v>43</v>
      </c>
      <c r="E17" s="44"/>
      <c r="F17" s="39" t="s">
        <v>206</v>
      </c>
      <c r="G17" s="40">
        <v>20</v>
      </c>
      <c r="I17" s="32" t="s">
        <v>206</v>
      </c>
      <c r="J17" s="35">
        <v>20</v>
      </c>
      <c r="L17" s="60" t="s">
        <v>103</v>
      </c>
      <c r="M17" s="61">
        <v>28</v>
      </c>
      <c r="N17" s="62">
        <v>6</v>
      </c>
      <c r="O17" s="62">
        <v>3</v>
      </c>
      <c r="P17" s="63">
        <f t="shared" si="0"/>
        <v>9</v>
      </c>
      <c r="R17" s="51"/>
      <c r="S17" s="52"/>
      <c r="T17" s="53"/>
      <c r="U17" s="54"/>
      <c r="V17" s="55"/>
    </row>
    <row r="18" spans="1:22" x14ac:dyDescent="0.3">
      <c r="A18" s="18"/>
      <c r="B18" s="21" t="s">
        <v>170</v>
      </c>
      <c r="C18" s="17">
        <v>61</v>
      </c>
      <c r="E18" s="44"/>
      <c r="F18" s="39" t="s">
        <v>60</v>
      </c>
      <c r="G18" s="40">
        <v>20</v>
      </c>
      <c r="I18" s="32" t="s">
        <v>60</v>
      </c>
      <c r="J18" s="35">
        <v>49</v>
      </c>
      <c r="L18" s="60" t="s">
        <v>112</v>
      </c>
      <c r="M18" s="61"/>
      <c r="N18" s="62">
        <v>1</v>
      </c>
      <c r="O18" s="62"/>
      <c r="P18" s="63">
        <f t="shared" si="0"/>
        <v>1</v>
      </c>
      <c r="R18" s="51"/>
      <c r="S18" s="52"/>
      <c r="T18" s="53"/>
      <c r="U18" s="53"/>
      <c r="V18" s="53"/>
    </row>
    <row r="19" spans="1:22" x14ac:dyDescent="0.3">
      <c r="A19" s="18"/>
      <c r="B19" s="21" t="s">
        <v>148</v>
      </c>
      <c r="C19" s="17">
        <v>53</v>
      </c>
      <c r="E19" s="44"/>
      <c r="F19" s="39" t="s">
        <v>176</v>
      </c>
      <c r="G19" s="40">
        <v>9</v>
      </c>
      <c r="I19" s="32" t="s">
        <v>176</v>
      </c>
      <c r="J19" s="35">
        <v>9</v>
      </c>
      <c r="L19" s="60" t="s">
        <v>132</v>
      </c>
      <c r="M19" s="61">
        <v>2</v>
      </c>
      <c r="N19" s="62">
        <v>1</v>
      </c>
      <c r="O19" s="62"/>
      <c r="P19" s="63">
        <f t="shared" si="0"/>
        <v>1</v>
      </c>
      <c r="R19" s="51"/>
      <c r="S19" s="52"/>
      <c r="T19" s="53"/>
      <c r="U19" s="53"/>
      <c r="V19" s="53"/>
    </row>
    <row r="20" spans="1:22" x14ac:dyDescent="0.3">
      <c r="A20" s="8" t="s">
        <v>171</v>
      </c>
      <c r="B20" s="24" t="s">
        <v>630</v>
      </c>
      <c r="C20" s="25">
        <v>157</v>
      </c>
      <c r="E20" s="38" t="s">
        <v>171</v>
      </c>
      <c r="F20" s="39" t="s">
        <v>150</v>
      </c>
      <c r="G20" s="40">
        <v>22</v>
      </c>
      <c r="I20" s="33" t="s">
        <v>150</v>
      </c>
      <c r="J20" s="9">
        <v>22</v>
      </c>
      <c r="L20" s="60" t="s">
        <v>100</v>
      </c>
      <c r="M20" s="61">
        <v>1</v>
      </c>
      <c r="N20" s="62">
        <v>1</v>
      </c>
      <c r="O20" s="62"/>
      <c r="P20" s="63">
        <f t="shared" si="0"/>
        <v>1</v>
      </c>
      <c r="R20" s="51"/>
      <c r="S20" s="52"/>
      <c r="T20" s="53"/>
      <c r="U20" s="53"/>
      <c r="V20" s="53"/>
    </row>
    <row r="21" spans="1:22" x14ac:dyDescent="0.3">
      <c r="A21" s="26" t="s">
        <v>629</v>
      </c>
      <c r="B21" s="27"/>
      <c r="C21" s="28">
        <f>C8+C2+C16+C20</f>
        <v>273</v>
      </c>
      <c r="E21" s="46" t="s">
        <v>629</v>
      </c>
      <c r="F21" s="47"/>
      <c r="G21" s="48">
        <v>273</v>
      </c>
      <c r="I21" s="11" t="s">
        <v>629</v>
      </c>
      <c r="J21" s="36">
        <v>273</v>
      </c>
      <c r="L21" s="60" t="s">
        <v>74</v>
      </c>
      <c r="M21" s="61"/>
      <c r="N21" s="62">
        <v>1</v>
      </c>
      <c r="O21" s="62"/>
      <c r="P21" s="63">
        <f t="shared" si="0"/>
        <v>1</v>
      </c>
      <c r="R21" s="51"/>
      <c r="S21" s="52"/>
      <c r="T21" s="53"/>
      <c r="U21" s="53"/>
      <c r="V21" s="53"/>
    </row>
    <row r="22" spans="1:22" x14ac:dyDescent="0.3">
      <c r="L22" s="60" t="s">
        <v>126</v>
      </c>
      <c r="M22" s="61">
        <v>4</v>
      </c>
      <c r="N22" s="62">
        <v>1</v>
      </c>
      <c r="O22" s="62"/>
      <c r="P22" s="63">
        <f t="shared" si="0"/>
        <v>1</v>
      </c>
      <c r="R22" s="51"/>
      <c r="S22" s="52"/>
      <c r="T22" s="53"/>
      <c r="U22" s="53"/>
      <c r="V22" s="53"/>
    </row>
    <row r="23" spans="1:22" x14ac:dyDescent="0.3">
      <c r="L23" s="60" t="s">
        <v>356</v>
      </c>
      <c r="M23" s="61"/>
      <c r="N23" s="62"/>
      <c r="O23" s="62"/>
      <c r="P23" s="63"/>
      <c r="R23" s="54"/>
      <c r="S23" s="55"/>
      <c r="T23" s="53"/>
      <c r="U23" s="53"/>
      <c r="V23" s="53"/>
    </row>
    <row r="24" spans="1:22" x14ac:dyDescent="0.3">
      <c r="L24" s="60" t="s">
        <v>147</v>
      </c>
      <c r="M24" s="61"/>
      <c r="N24" s="62">
        <v>1</v>
      </c>
      <c r="O24" s="62"/>
      <c r="P24" s="63">
        <f t="shared" si="0"/>
        <v>1</v>
      </c>
      <c r="R24" s="53"/>
      <c r="S24" s="53"/>
      <c r="T24" s="53"/>
      <c r="U24" s="53"/>
      <c r="V24" s="53"/>
    </row>
    <row r="25" spans="1:22" x14ac:dyDescent="0.3">
      <c r="L25" s="64" t="s">
        <v>65</v>
      </c>
      <c r="M25" s="65">
        <v>11</v>
      </c>
      <c r="N25" s="66">
        <v>2</v>
      </c>
      <c r="O25" s="66">
        <v>1</v>
      </c>
      <c r="P25" s="67">
        <f t="shared" si="0"/>
        <v>3</v>
      </c>
    </row>
    <row r="26" spans="1:22" x14ac:dyDescent="0.3">
      <c r="O26" s="5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Vindplaatsen</vt:lpstr>
      <vt:lpstr>Pivot</vt:lpstr>
      <vt:lpstr>Overzichten</vt:lpstr>
      <vt:lpstr>Vindplaatsen!vp</vt:lpstr>
    </vt:vector>
  </TitlesOfParts>
  <Company>RAAP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Reinier Ellenkamp</dc:creator>
  <cp:lastModifiedBy>Claar Rodenburg (Gemeente Oosterhout)</cp:lastModifiedBy>
  <dcterms:created xsi:type="dcterms:W3CDTF">2022-09-30T14:17:58Z</dcterms:created>
  <dcterms:modified xsi:type="dcterms:W3CDTF">2025-02-10T10:21:56Z</dcterms:modified>
</cp:coreProperties>
</file>