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20730" windowHeight="1176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<sst xmlns="http://schemas.openxmlformats.org/spreadsheetml/2006/main" count="435" uniqueCount="130">
  <si>
    <t>Naam</t>
  </si>
  <si>
    <t>jaartal</t>
  </si>
  <si>
    <t>aantal</t>
  </si>
  <si>
    <t>nummer</t>
  </si>
  <si>
    <t>3"</t>
  </si>
  <si>
    <t>silver spin bee w. red crosset mine</t>
  </si>
  <si>
    <t>single row silver to red commet</t>
  </si>
  <si>
    <t>JW1016</t>
  </si>
  <si>
    <t>30mm</t>
  </si>
  <si>
    <t>inch / mm</t>
  </si>
  <si>
    <t>Tot Bruto</t>
  </si>
  <si>
    <t>J320M</t>
  </si>
  <si>
    <t>NEM/G</t>
  </si>
  <si>
    <t xml:space="preserve">Waterfall, ca. 60sec. </t>
  </si>
  <si>
    <t>1.3G</t>
  </si>
  <si>
    <t>1.4G</t>
  </si>
  <si>
    <t>nvt</t>
  </si>
  <si>
    <t>UN Nummer</t>
  </si>
  <si>
    <t>0335</t>
  </si>
  <si>
    <t>0336</t>
  </si>
  <si>
    <t>Classificatie ADR</t>
  </si>
  <si>
    <t>Soort</t>
  </si>
  <si>
    <t>P</t>
  </si>
  <si>
    <t>Type</t>
  </si>
  <si>
    <t>Single shot row</t>
  </si>
  <si>
    <t>Waterval</t>
  </si>
  <si>
    <t>Heavy Legend 49</t>
  </si>
  <si>
    <t>Kinetica</t>
  </si>
  <si>
    <t>Gate of Heaven 2</t>
  </si>
  <si>
    <t>China Red</t>
  </si>
  <si>
    <t>Mega Mini</t>
  </si>
  <si>
    <t>Nankin Fire</t>
  </si>
  <si>
    <t>Shanghai Detonator</t>
  </si>
  <si>
    <t>Spinning Leaves</t>
  </si>
  <si>
    <t>Swinging Waves</t>
  </si>
  <si>
    <t>Cake</t>
  </si>
  <si>
    <t>370</t>
  </si>
  <si>
    <t>C</t>
  </si>
  <si>
    <t>496,2</t>
  </si>
  <si>
    <t>468</t>
  </si>
  <si>
    <t>RFC 131201</t>
  </si>
  <si>
    <t>Single Shot</t>
  </si>
  <si>
    <t>RFC 131202</t>
  </si>
  <si>
    <t>RFC 131203</t>
  </si>
  <si>
    <t>RFC 131204</t>
  </si>
  <si>
    <t>mine</t>
  </si>
  <si>
    <t>Mix Mine Silver</t>
  </si>
  <si>
    <t>Bruto</t>
  </si>
  <si>
    <t>Tot NEM</t>
  </si>
  <si>
    <t>Mix Green</t>
  </si>
  <si>
    <t>Special Color Strobe Mine</t>
  </si>
  <si>
    <t>Mine</t>
  </si>
  <si>
    <t>Silver to red Mine</t>
  </si>
  <si>
    <t>K102M</t>
  </si>
  <si>
    <t>MIne</t>
  </si>
  <si>
    <t>J310</t>
  </si>
  <si>
    <t>Mine Red Crackling</t>
  </si>
  <si>
    <t>Brocade Crown With Bleu Fan</t>
  </si>
  <si>
    <t>Rotation Color Peony</t>
  </si>
  <si>
    <t>25mm</t>
  </si>
  <si>
    <t>silver tail green mine</t>
  </si>
  <si>
    <t>silver tail purpel mine</t>
  </si>
  <si>
    <t>Red strobe tail with red mine</t>
  </si>
  <si>
    <t>golden strobe tail with blue mine</t>
  </si>
  <si>
    <t>Broekhoff</t>
  </si>
  <si>
    <t>Royal Fireworks</t>
  </si>
  <si>
    <t>Jorge</t>
  </si>
  <si>
    <t>Heavy Legend 36</t>
  </si>
  <si>
    <t>Event Cake 5</t>
  </si>
  <si>
    <t>Elegance</t>
  </si>
  <si>
    <t>Delicious Thunder</t>
  </si>
  <si>
    <t>Super Blinking Willows</t>
  </si>
  <si>
    <t>Spider King</t>
  </si>
  <si>
    <t>Event Cake 4</t>
  </si>
  <si>
    <t>cake</t>
  </si>
  <si>
    <t>Ready to Rumble</t>
  </si>
  <si>
    <t>Gate of Heaven 1</t>
  </si>
  <si>
    <t>Flowers World</t>
  </si>
  <si>
    <t>new Moon</t>
  </si>
  <si>
    <t>Mystery Flowers</t>
  </si>
  <si>
    <t>0366</t>
  </si>
  <si>
    <t>141317(pakket)</t>
  </si>
  <si>
    <t>Celebration Box</t>
  </si>
  <si>
    <t>Galaxy Collision</t>
  </si>
  <si>
    <t>Universal Power</t>
  </si>
  <si>
    <t>Royal Bonsai</t>
  </si>
  <si>
    <t>3000</t>
  </si>
  <si>
    <t>Hot Shot 3</t>
  </si>
  <si>
    <t>Hot Shot 4</t>
  </si>
  <si>
    <t>Wonderful Sky</t>
  </si>
  <si>
    <t>24-carat gold</t>
  </si>
  <si>
    <t>Six best possible</t>
  </si>
  <si>
    <t>Power of gold</t>
  </si>
  <si>
    <t>20</t>
  </si>
  <si>
    <t>rubro</t>
  </si>
  <si>
    <t>Afstand tot publiek</t>
  </si>
  <si>
    <t>Multi Flash</t>
  </si>
  <si>
    <t>65/4370</t>
  </si>
  <si>
    <t>NVT</t>
  </si>
  <si>
    <t>0336/0335</t>
  </si>
  <si>
    <t>1.3/1.4G</t>
  </si>
  <si>
    <t>Zink/Weco</t>
  </si>
  <si>
    <t>?</t>
  </si>
  <si>
    <t>Shape</t>
  </si>
  <si>
    <t>I</t>
  </si>
  <si>
    <t>FAN/I</t>
  </si>
  <si>
    <t>Fontein/Flash Light/text branders</t>
  </si>
  <si>
    <t>P/C</t>
  </si>
  <si>
    <t>Indicatie</t>
  </si>
  <si>
    <t>Silver Tail to red ring</t>
  </si>
  <si>
    <t>shell</t>
  </si>
  <si>
    <t>1,3G</t>
  </si>
  <si>
    <t>lemon peony</t>
  </si>
  <si>
    <t>2,5"</t>
  </si>
  <si>
    <t>Blue peony</t>
  </si>
  <si>
    <t>Brocade Crown Crackling</t>
  </si>
  <si>
    <t>S155/E</t>
  </si>
  <si>
    <t>green crosset w. tail</t>
  </si>
  <si>
    <t>Steighoogte in M</t>
  </si>
  <si>
    <t>Mix Mine Red</t>
  </si>
  <si>
    <t>Wheel</t>
  </si>
  <si>
    <t>Fontein</t>
  </si>
  <si>
    <t>Fan/I</t>
  </si>
  <si>
    <t>Indicatie Inzet 11-12-2020</t>
  </si>
  <si>
    <t>Red / White / green</t>
  </si>
  <si>
    <t>Strobepot</t>
  </si>
  <si>
    <t>PSE</t>
  </si>
  <si>
    <t>0431</t>
  </si>
  <si>
    <t>Caffero</t>
  </si>
  <si>
    <t>25/30/38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</si>
</sst>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_-"/>
    <numFmt numFmtId="174" formatCode="&quot;€&quot;\ #,##0.00_-"/>
    <numFmt numFmtId="175" formatCode="0.000"/>
    <numFmt numFmtId="17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sz val="12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Calibri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10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52" fillId="0" borderId="0" xfId="0" applyNumberFormat="1" applyFont="1" applyAlignment="1">
      <alignment horizontal="center" vertical="center"/>
    </xf>
    <xf numFmtId="1" fontId="54" fillId="0" borderId="11" xfId="0" applyNumberFormat="1" applyFont="1" applyBorder="1" applyAlignment="1">
      <alignment horizontal="center" vertical="center"/>
    </xf>
    <xf numFmtId="172" fontId="53" fillId="0" borderId="10" xfId="0" applyNumberFormat="1" applyFont="1" applyBorder="1" applyAlignment="1">
      <alignment horizontal="center" vertical="center"/>
    </xf>
    <xf numFmtId="172" fontId="52" fillId="0" borderId="0" xfId="0" applyNumberFormat="1" applyFont="1" applyAlignment="1">
      <alignment horizontal="center" vertical="center"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72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6" fillId="0" borderId="10" xfId="0" applyFont="1" applyFill="1" applyBorder="1" applyAlignment="1">
      <alignment vertical="top" wrapText="1"/>
    </xf>
    <xf numFmtId="1" fontId="52" fillId="0" borderId="12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1" fontId="57" fillId="0" borderId="11" xfId="0" applyNumberFormat="1" applyFont="1" applyBorder="1" applyAlignment="1">
      <alignment horizontal="center" vertical="center"/>
    </xf>
    <xf numFmtId="0" fontId="58" fillId="0" borderId="11" xfId="0" applyFont="1" applyBorder="1" applyAlignment="1">
      <alignment/>
    </xf>
    <xf numFmtId="0" fontId="57" fillId="0" borderId="10" xfId="0" applyFont="1" applyBorder="1" applyAlignment="1">
      <alignment horizontal="left"/>
    </xf>
    <xf numFmtId="1" fontId="57" fillId="0" borderId="13" xfId="0" applyNumberFormat="1" applyFont="1" applyBorder="1" applyAlignment="1">
      <alignment horizontal="center" vertical="center"/>
    </xf>
    <xf numFmtId="0" fontId="57" fillId="0" borderId="14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top"/>
    </xf>
    <xf numFmtId="172" fontId="4" fillId="0" borderId="10" xfId="0" applyNumberFormat="1" applyFont="1" applyBorder="1" applyAlignment="1">
      <alignment horizontal="center" vertical="center"/>
    </xf>
    <xf numFmtId="172" fontId="31" fillId="0" borderId="10" xfId="0" applyNumberFormat="1" applyFont="1" applyBorder="1" applyAlignment="1">
      <alignment horizontal="center" vertical="center"/>
    </xf>
    <xf numFmtId="0" fontId="31" fillId="0" borderId="10" xfId="0" applyNumberFormat="1" applyFont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 locked="0"/>
    </xf>
    <xf numFmtId="0" fontId="31" fillId="0" borderId="10" xfId="0" applyNumberFormat="1" applyFont="1" applyBorder="1" applyAlignment="1">
      <alignment horizontal="center"/>
    </xf>
    <xf numFmtId="49" fontId="31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1" fontId="53" fillId="0" borderId="11" xfId="0" applyNumberFormat="1" applyFont="1" applyBorder="1" applyAlignment="1">
      <alignment horizontal="center" vertical="center"/>
    </xf>
    <xf numFmtId="1" fontId="55" fillId="0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52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33" fillId="0" borderId="10" xfId="0" applyFont="1" applyBorder="1" applyAlignment="1">
      <alignment/>
    </xf>
    <xf numFmtId="0" fontId="31" fillId="0" borderId="10" xfId="0" applyNumberFormat="1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 vertical="center"/>
      <protection locked="0"/>
    </xf>
    <xf numFmtId="0" fontId="52" fillId="0" borderId="0" xfId="0" applyFont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3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top" wrapText="1"/>
    </xf>
    <xf numFmtId="49" fontId="52" fillId="0" borderId="0" xfId="0" applyNumberFormat="1" applyFont="1" applyAlignment="1">
      <alignment horizontal="center"/>
    </xf>
    <xf numFmtId="49" fontId="53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PageLayoutView="0" workbookViewId="0" topLeftCell="A41">
      <selection activeCell="G55" sqref="G55"/>
    </sheetView>
  </sheetViews>
  <sheetFormatPr defaultColWidth="9.140625" defaultRowHeight="15"/>
  <cols>
    <col min="1" max="1" width="39.00390625" style="1" customWidth="1"/>
    <col min="2" max="2" width="20.28125" style="4" bestFit="1" customWidth="1"/>
    <col min="3" max="3" width="24.00390625" style="4" bestFit="1" customWidth="1"/>
    <col min="4" max="5" width="24.00390625" style="4" customWidth="1"/>
    <col min="6" max="6" width="12.8515625" style="4" bestFit="1" customWidth="1"/>
    <col min="7" max="7" width="7.8515625" style="4" customWidth="1"/>
    <col min="8" max="8" width="34.421875" style="4" bestFit="1" customWidth="1"/>
    <col min="9" max="9" width="10.00390625" style="11" bestFit="1" customWidth="1"/>
    <col min="10" max="10" width="10.00390625" style="11" customWidth="1"/>
    <col min="11" max="11" width="11.57421875" style="11" bestFit="1" customWidth="1"/>
    <col min="12" max="12" width="11.57421875" style="11" customWidth="1"/>
    <col min="13" max="13" width="9.140625" style="52" customWidth="1"/>
    <col min="14" max="14" width="9.140625" style="59" customWidth="1"/>
    <col min="15" max="15" width="16.140625" style="63" bestFit="1" customWidth="1"/>
    <col min="16" max="16" width="12.28125" style="4" customWidth="1"/>
    <col min="17" max="17" width="18.57421875" style="67" customWidth="1"/>
    <col min="18" max="18" width="23.140625" style="8" bestFit="1" customWidth="1"/>
    <col min="19" max="19" width="21.8515625" style="5" bestFit="1" customWidth="1"/>
    <col min="20" max="20" width="12.421875" style="5" bestFit="1" customWidth="1"/>
  </cols>
  <sheetData>
    <row r="1" spans="1:20" s="12" customFormat="1" ht="15.75">
      <c r="A1" s="1"/>
      <c r="B1" s="4" t="s">
        <v>123</v>
      </c>
      <c r="C1" s="4"/>
      <c r="D1" s="4"/>
      <c r="E1" s="4"/>
      <c r="F1" s="4"/>
      <c r="G1" s="4"/>
      <c r="H1" s="4"/>
      <c r="I1" s="11"/>
      <c r="J1" s="11"/>
      <c r="K1" s="11"/>
      <c r="L1" s="11"/>
      <c r="M1" s="52"/>
      <c r="N1" s="59"/>
      <c r="O1" s="63"/>
      <c r="P1" s="4"/>
      <c r="Q1" s="67"/>
      <c r="R1" s="8"/>
      <c r="S1" s="5"/>
      <c r="T1" s="5"/>
    </row>
    <row r="2" ht="15.75">
      <c r="B2" s="4" t="s">
        <v>108</v>
      </c>
    </row>
    <row r="3" spans="1:20" ht="24" customHeight="1">
      <c r="A3" s="2" t="s">
        <v>0</v>
      </c>
      <c r="B3" s="3" t="s">
        <v>3</v>
      </c>
      <c r="C3" s="3" t="s">
        <v>95</v>
      </c>
      <c r="D3" s="3" t="s">
        <v>118</v>
      </c>
      <c r="E3" s="3" t="s">
        <v>103</v>
      </c>
      <c r="F3" s="3" t="s">
        <v>9</v>
      </c>
      <c r="G3" s="3" t="s">
        <v>2</v>
      </c>
      <c r="H3" s="3" t="s">
        <v>23</v>
      </c>
      <c r="I3" s="10" t="s">
        <v>12</v>
      </c>
      <c r="J3" s="10" t="s">
        <v>47</v>
      </c>
      <c r="K3" s="10" t="s">
        <v>48</v>
      </c>
      <c r="L3" s="10" t="s">
        <v>10</v>
      </c>
      <c r="M3" s="53" t="s">
        <v>1</v>
      </c>
      <c r="N3" s="60" t="s">
        <v>21</v>
      </c>
      <c r="O3" s="64" t="s">
        <v>17</v>
      </c>
      <c r="P3" s="3" t="s">
        <v>20</v>
      </c>
      <c r="Q3" s="68"/>
      <c r="R3" s="43"/>
      <c r="S3" s="6"/>
      <c r="T3" s="6"/>
    </row>
    <row r="4" spans="1:21" s="18" customFormat="1" ht="15.75">
      <c r="A4" s="31" t="s">
        <v>13</v>
      </c>
      <c r="B4" s="40">
        <v>982134</v>
      </c>
      <c r="C4" s="40">
        <v>60</v>
      </c>
      <c r="D4" s="40" t="s">
        <v>16</v>
      </c>
      <c r="E4" s="40" t="s">
        <v>104</v>
      </c>
      <c r="F4" s="32" t="s">
        <v>16</v>
      </c>
      <c r="G4" s="32">
        <v>10</v>
      </c>
      <c r="H4" s="32" t="s">
        <v>25</v>
      </c>
      <c r="I4" s="41">
        <v>1560</v>
      </c>
      <c r="J4" s="41">
        <v>2370</v>
      </c>
      <c r="K4" s="41">
        <f aca="true" t="shared" si="0" ref="K4:K14">G4*I4</f>
        <v>15600</v>
      </c>
      <c r="L4" s="41">
        <f aca="true" t="shared" si="1" ref="L4:L11">G4*J4</f>
        <v>23700</v>
      </c>
      <c r="M4" s="54">
        <v>2016</v>
      </c>
      <c r="N4" s="54" t="s">
        <v>22</v>
      </c>
      <c r="O4" s="65" t="s">
        <v>19</v>
      </c>
      <c r="P4" s="32" t="s">
        <v>15</v>
      </c>
      <c r="Q4" s="69" t="s">
        <v>64</v>
      </c>
      <c r="R4" s="44"/>
      <c r="S4" s="19"/>
      <c r="T4" s="19"/>
      <c r="U4" s="20"/>
    </row>
    <row r="5" spans="1:20" s="18" customFormat="1" ht="15">
      <c r="A5" s="42" t="s">
        <v>46</v>
      </c>
      <c r="B5" s="40">
        <v>930074</v>
      </c>
      <c r="C5" s="40">
        <v>60</v>
      </c>
      <c r="D5" s="40">
        <v>35</v>
      </c>
      <c r="E5" s="40" t="s">
        <v>105</v>
      </c>
      <c r="F5" s="40">
        <v>100</v>
      </c>
      <c r="G5" s="32">
        <v>30</v>
      </c>
      <c r="H5" s="32" t="s">
        <v>45</v>
      </c>
      <c r="I5" s="41">
        <v>350</v>
      </c>
      <c r="J5" s="41">
        <v>550</v>
      </c>
      <c r="K5" s="41">
        <f t="shared" si="0"/>
        <v>10500</v>
      </c>
      <c r="L5" s="41">
        <f t="shared" si="1"/>
        <v>16500</v>
      </c>
      <c r="M5" s="54">
        <v>2016</v>
      </c>
      <c r="N5" s="54" t="s">
        <v>22</v>
      </c>
      <c r="O5" s="65" t="s">
        <v>18</v>
      </c>
      <c r="P5" s="32" t="s">
        <v>14</v>
      </c>
      <c r="Q5" s="69" t="s">
        <v>64</v>
      </c>
      <c r="R5" s="44"/>
      <c r="S5" s="19"/>
      <c r="T5" s="19"/>
    </row>
    <row r="6" spans="1:18" ht="15">
      <c r="A6" s="42" t="s">
        <v>119</v>
      </c>
      <c r="B6" s="40">
        <v>930076</v>
      </c>
      <c r="C6" s="40">
        <v>60</v>
      </c>
      <c r="D6" s="40">
        <v>35</v>
      </c>
      <c r="E6" s="40" t="s">
        <v>105</v>
      </c>
      <c r="F6" s="40">
        <v>75</v>
      </c>
      <c r="G6" s="32">
        <v>30</v>
      </c>
      <c r="H6" s="32" t="s">
        <v>45</v>
      </c>
      <c r="I6" s="41">
        <v>750</v>
      </c>
      <c r="J6" s="41">
        <v>1000</v>
      </c>
      <c r="K6" s="41">
        <f t="shared" si="0"/>
        <v>22500</v>
      </c>
      <c r="L6" s="41">
        <f t="shared" si="1"/>
        <v>30000</v>
      </c>
      <c r="M6" s="54">
        <v>2018</v>
      </c>
      <c r="N6" s="54" t="s">
        <v>22</v>
      </c>
      <c r="O6" s="65" t="s">
        <v>18</v>
      </c>
      <c r="P6" s="32" t="s">
        <v>14</v>
      </c>
      <c r="Q6" s="69" t="s">
        <v>64</v>
      </c>
      <c r="R6" s="45"/>
    </row>
    <row r="7" spans="1:20" s="12" customFormat="1" ht="15">
      <c r="A7" s="42" t="s">
        <v>49</v>
      </c>
      <c r="B7" s="40">
        <v>930074</v>
      </c>
      <c r="C7" s="40">
        <v>60</v>
      </c>
      <c r="D7" s="40">
        <v>35</v>
      </c>
      <c r="E7" s="40" t="s">
        <v>105</v>
      </c>
      <c r="F7" s="40">
        <v>65</v>
      </c>
      <c r="G7" s="32">
        <v>5</v>
      </c>
      <c r="H7" s="32" t="s">
        <v>45</v>
      </c>
      <c r="I7" s="41">
        <v>350</v>
      </c>
      <c r="J7" s="41">
        <v>550</v>
      </c>
      <c r="K7" s="41">
        <f t="shared" si="0"/>
        <v>1750</v>
      </c>
      <c r="L7" s="41">
        <f t="shared" si="1"/>
        <v>2750</v>
      </c>
      <c r="M7" s="54">
        <v>2016</v>
      </c>
      <c r="N7" s="54" t="s">
        <v>22</v>
      </c>
      <c r="O7" s="65" t="s">
        <v>18</v>
      </c>
      <c r="P7" s="32" t="s">
        <v>14</v>
      </c>
      <c r="Q7" s="69" t="s">
        <v>64</v>
      </c>
      <c r="R7" s="45"/>
      <c r="S7" s="5"/>
      <c r="T7" s="5"/>
    </row>
    <row r="8" spans="1:20" s="12" customFormat="1" ht="15">
      <c r="A8" s="42" t="s">
        <v>50</v>
      </c>
      <c r="B8" s="40">
        <v>5024</v>
      </c>
      <c r="C8" s="40">
        <v>60</v>
      </c>
      <c r="D8" s="40">
        <v>35</v>
      </c>
      <c r="E8" s="40" t="s">
        <v>105</v>
      </c>
      <c r="F8" s="40">
        <v>75</v>
      </c>
      <c r="G8" s="32">
        <v>13</v>
      </c>
      <c r="H8" s="32" t="s">
        <v>51</v>
      </c>
      <c r="I8" s="41">
        <v>200</v>
      </c>
      <c r="J8" s="41">
        <v>500</v>
      </c>
      <c r="K8" s="41">
        <f t="shared" si="0"/>
        <v>2600</v>
      </c>
      <c r="L8" s="41">
        <f t="shared" si="1"/>
        <v>6500</v>
      </c>
      <c r="M8" s="54">
        <v>2016</v>
      </c>
      <c r="N8" s="54" t="s">
        <v>22</v>
      </c>
      <c r="O8" s="65" t="s">
        <v>18</v>
      </c>
      <c r="P8" s="32" t="s">
        <v>14</v>
      </c>
      <c r="Q8" s="69" t="s">
        <v>66</v>
      </c>
      <c r="R8" s="45"/>
      <c r="S8" s="5"/>
      <c r="T8" s="5"/>
    </row>
    <row r="9" spans="1:20" s="12" customFormat="1" ht="15">
      <c r="A9" s="42" t="s">
        <v>52</v>
      </c>
      <c r="B9" s="40" t="s">
        <v>53</v>
      </c>
      <c r="C9" s="40">
        <v>60</v>
      </c>
      <c r="D9" s="40">
        <v>35</v>
      </c>
      <c r="E9" s="40" t="s">
        <v>105</v>
      </c>
      <c r="F9" s="40">
        <v>75</v>
      </c>
      <c r="G9" s="32">
        <v>13</v>
      </c>
      <c r="H9" s="32" t="s">
        <v>54</v>
      </c>
      <c r="I9" s="41">
        <v>175</v>
      </c>
      <c r="J9" s="41">
        <v>400</v>
      </c>
      <c r="K9" s="41">
        <f t="shared" si="0"/>
        <v>2275</v>
      </c>
      <c r="L9" s="41">
        <f t="shared" si="1"/>
        <v>5200</v>
      </c>
      <c r="M9" s="54">
        <v>2016</v>
      </c>
      <c r="N9" s="54" t="s">
        <v>22</v>
      </c>
      <c r="O9" s="65" t="s">
        <v>18</v>
      </c>
      <c r="P9" s="32" t="s">
        <v>14</v>
      </c>
      <c r="Q9" s="69" t="s">
        <v>66</v>
      </c>
      <c r="R9" s="45"/>
      <c r="S9" s="5"/>
      <c r="T9" s="5"/>
    </row>
    <row r="10" spans="1:20" s="12" customFormat="1" ht="15">
      <c r="A10" s="42" t="s">
        <v>56</v>
      </c>
      <c r="B10" s="40" t="s">
        <v>55</v>
      </c>
      <c r="C10" s="40">
        <v>60</v>
      </c>
      <c r="D10" s="40">
        <v>35</v>
      </c>
      <c r="E10" s="40" t="s">
        <v>105</v>
      </c>
      <c r="F10" s="40">
        <v>75</v>
      </c>
      <c r="G10" s="32">
        <v>18</v>
      </c>
      <c r="H10" s="32" t="s">
        <v>51</v>
      </c>
      <c r="I10" s="41">
        <v>175</v>
      </c>
      <c r="J10" s="41">
        <v>400</v>
      </c>
      <c r="K10" s="41">
        <f t="shared" si="0"/>
        <v>3150</v>
      </c>
      <c r="L10" s="41">
        <f t="shared" si="1"/>
        <v>7200</v>
      </c>
      <c r="M10" s="54">
        <v>2016</v>
      </c>
      <c r="N10" s="54" t="s">
        <v>22</v>
      </c>
      <c r="O10" s="65" t="s">
        <v>18</v>
      </c>
      <c r="P10" s="32" t="s">
        <v>14</v>
      </c>
      <c r="Q10" s="69" t="s">
        <v>66</v>
      </c>
      <c r="R10" s="45"/>
      <c r="S10" s="5"/>
      <c r="T10" s="5"/>
    </row>
    <row r="11" spans="1:20" s="12" customFormat="1" ht="15">
      <c r="A11" s="33" t="s">
        <v>5</v>
      </c>
      <c r="B11" s="32" t="s">
        <v>11</v>
      </c>
      <c r="C11" s="32">
        <v>60</v>
      </c>
      <c r="D11" s="40">
        <v>35</v>
      </c>
      <c r="E11" s="40" t="s">
        <v>105</v>
      </c>
      <c r="F11" s="32">
        <v>75</v>
      </c>
      <c r="G11" s="32">
        <v>6</v>
      </c>
      <c r="H11" s="32" t="s">
        <v>51</v>
      </c>
      <c r="I11" s="34">
        <v>300</v>
      </c>
      <c r="J11" s="34">
        <v>500</v>
      </c>
      <c r="K11" s="41">
        <f t="shared" si="0"/>
        <v>1800</v>
      </c>
      <c r="L11" s="34">
        <f t="shared" si="1"/>
        <v>3000</v>
      </c>
      <c r="M11" s="54">
        <v>2016</v>
      </c>
      <c r="N11" s="54" t="s">
        <v>22</v>
      </c>
      <c r="O11" s="65" t="s">
        <v>18</v>
      </c>
      <c r="P11" s="32" t="s">
        <v>14</v>
      </c>
      <c r="Q11" s="69" t="s">
        <v>66</v>
      </c>
      <c r="R11" s="46"/>
      <c r="S11" s="7"/>
      <c r="T11" s="7"/>
    </row>
    <row r="12" spans="1:20" s="12" customFormat="1" ht="15">
      <c r="A12" s="33" t="s">
        <v>57</v>
      </c>
      <c r="B12" s="32">
        <v>1310</v>
      </c>
      <c r="C12" s="32">
        <v>120</v>
      </c>
      <c r="D12" s="40">
        <v>35</v>
      </c>
      <c r="E12" s="32" t="s">
        <v>104</v>
      </c>
      <c r="F12" s="32" t="s">
        <v>8</v>
      </c>
      <c r="G12" s="32">
        <v>2</v>
      </c>
      <c r="H12" s="32" t="s">
        <v>35</v>
      </c>
      <c r="I12" s="34">
        <v>2600</v>
      </c>
      <c r="J12" s="34">
        <v>15000</v>
      </c>
      <c r="K12" s="41">
        <f t="shared" si="0"/>
        <v>5200</v>
      </c>
      <c r="L12" s="34">
        <f>G12*J12</f>
        <v>30000</v>
      </c>
      <c r="M12" s="54">
        <v>2016</v>
      </c>
      <c r="N12" s="54" t="s">
        <v>22</v>
      </c>
      <c r="O12" s="65" t="s">
        <v>18</v>
      </c>
      <c r="P12" s="32" t="s">
        <v>14</v>
      </c>
      <c r="Q12" s="70" t="s">
        <v>65</v>
      </c>
      <c r="R12" s="22"/>
      <c r="S12" s="23"/>
      <c r="T12" s="7"/>
    </row>
    <row r="13" spans="1:20" s="12" customFormat="1" ht="15">
      <c r="A13" s="33" t="s">
        <v>58</v>
      </c>
      <c r="B13" s="32">
        <v>1374</v>
      </c>
      <c r="C13" s="32">
        <v>120</v>
      </c>
      <c r="D13" s="40">
        <v>35</v>
      </c>
      <c r="E13" s="32" t="s">
        <v>104</v>
      </c>
      <c r="F13" s="32" t="s">
        <v>59</v>
      </c>
      <c r="G13" s="32">
        <v>4</v>
      </c>
      <c r="H13" s="32" t="s">
        <v>35</v>
      </c>
      <c r="I13" s="34">
        <v>360</v>
      </c>
      <c r="J13" s="34">
        <v>1500</v>
      </c>
      <c r="K13" s="41">
        <f t="shared" si="0"/>
        <v>1440</v>
      </c>
      <c r="L13" s="34">
        <f>G13*J13</f>
        <v>6000</v>
      </c>
      <c r="M13" s="54">
        <v>2016</v>
      </c>
      <c r="N13" s="54" t="s">
        <v>22</v>
      </c>
      <c r="O13" s="65" t="s">
        <v>18</v>
      </c>
      <c r="P13" s="32" t="s">
        <v>14</v>
      </c>
      <c r="Q13" s="70" t="s">
        <v>65</v>
      </c>
      <c r="R13" s="22"/>
      <c r="S13" s="23"/>
      <c r="T13" s="7"/>
    </row>
    <row r="14" spans="1:20" s="12" customFormat="1" ht="15">
      <c r="A14" s="33" t="s">
        <v>6</v>
      </c>
      <c r="B14" s="32" t="s">
        <v>7</v>
      </c>
      <c r="C14" s="32">
        <v>60</v>
      </c>
      <c r="D14" s="40">
        <v>40</v>
      </c>
      <c r="E14" s="32" t="s">
        <v>104</v>
      </c>
      <c r="F14" s="32" t="s">
        <v>8</v>
      </c>
      <c r="G14" s="32">
        <v>60</v>
      </c>
      <c r="H14" s="32" t="s">
        <v>24</v>
      </c>
      <c r="I14" s="34">
        <v>236</v>
      </c>
      <c r="J14" s="34">
        <v>1750</v>
      </c>
      <c r="K14" s="41">
        <f t="shared" si="0"/>
        <v>14160</v>
      </c>
      <c r="L14" s="34">
        <f>G14*J14</f>
        <v>105000</v>
      </c>
      <c r="M14" s="54">
        <v>2016</v>
      </c>
      <c r="N14" s="54" t="s">
        <v>22</v>
      </c>
      <c r="O14" s="65" t="s">
        <v>18</v>
      </c>
      <c r="P14" s="32" t="s">
        <v>14</v>
      </c>
      <c r="Q14" s="70" t="s">
        <v>66</v>
      </c>
      <c r="R14" s="46"/>
      <c r="S14" s="7"/>
      <c r="T14" s="7"/>
    </row>
    <row r="15" spans="1:20" s="12" customFormat="1" ht="15">
      <c r="A15" s="33" t="s">
        <v>96</v>
      </c>
      <c r="B15" s="32" t="s">
        <v>97</v>
      </c>
      <c r="C15" s="32">
        <v>60</v>
      </c>
      <c r="D15" s="40">
        <v>35</v>
      </c>
      <c r="E15" s="32" t="s">
        <v>104</v>
      </c>
      <c r="F15" s="32" t="s">
        <v>98</v>
      </c>
      <c r="G15" s="32">
        <v>2000</v>
      </c>
      <c r="H15" s="32" t="s">
        <v>106</v>
      </c>
      <c r="I15" s="34" t="s">
        <v>102</v>
      </c>
      <c r="J15" s="34" t="s">
        <v>102</v>
      </c>
      <c r="K15" s="41" t="s">
        <v>102</v>
      </c>
      <c r="L15" s="34" t="s">
        <v>102</v>
      </c>
      <c r="M15" s="54" t="s">
        <v>102</v>
      </c>
      <c r="N15" s="54" t="s">
        <v>107</v>
      </c>
      <c r="O15" s="65" t="s">
        <v>99</v>
      </c>
      <c r="P15" s="32" t="s">
        <v>100</v>
      </c>
      <c r="Q15" s="70" t="s">
        <v>101</v>
      </c>
      <c r="R15" s="22"/>
      <c r="S15" s="23"/>
      <c r="T15" s="7"/>
    </row>
    <row r="16" spans="1:20" s="12" customFormat="1" ht="15">
      <c r="A16" s="33" t="s">
        <v>27</v>
      </c>
      <c r="B16" s="32">
        <v>141243</v>
      </c>
      <c r="C16" s="32">
        <v>40</v>
      </c>
      <c r="D16" s="40">
        <v>35</v>
      </c>
      <c r="E16" s="32" t="s">
        <v>104</v>
      </c>
      <c r="F16" s="32" t="s">
        <v>59</v>
      </c>
      <c r="G16" s="32">
        <v>10</v>
      </c>
      <c r="H16" s="32" t="s">
        <v>35</v>
      </c>
      <c r="I16" s="34">
        <v>177.7</v>
      </c>
      <c r="J16" s="34">
        <v>1500</v>
      </c>
      <c r="K16" s="41">
        <f>G16*I16</f>
        <v>1777</v>
      </c>
      <c r="L16" s="34">
        <f>G16*J16</f>
        <v>15000</v>
      </c>
      <c r="M16" s="54">
        <v>2016</v>
      </c>
      <c r="N16" s="54" t="s">
        <v>37</v>
      </c>
      <c r="O16" s="65" t="s">
        <v>19</v>
      </c>
      <c r="P16" s="32" t="s">
        <v>15</v>
      </c>
      <c r="Q16" s="70" t="s">
        <v>65</v>
      </c>
      <c r="R16" s="22"/>
      <c r="S16" s="23"/>
      <c r="T16" s="7"/>
    </row>
    <row r="17" spans="1:21" s="18" customFormat="1" ht="15.75">
      <c r="A17" s="36" t="s">
        <v>26</v>
      </c>
      <c r="B17" s="32">
        <v>758</v>
      </c>
      <c r="C17" s="32">
        <v>40</v>
      </c>
      <c r="D17" s="40">
        <v>35</v>
      </c>
      <c r="E17" s="32" t="s">
        <v>104</v>
      </c>
      <c r="F17" s="32">
        <v>20</v>
      </c>
      <c r="G17" s="32">
        <v>1</v>
      </c>
      <c r="H17" s="55" t="s">
        <v>35</v>
      </c>
      <c r="I17" s="35">
        <v>304</v>
      </c>
      <c r="J17" s="35">
        <v>2050</v>
      </c>
      <c r="K17" s="41">
        <f aca="true" t="shared" si="2" ref="K17:K48">G17*I17</f>
        <v>304</v>
      </c>
      <c r="L17" s="34">
        <f aca="true" t="shared" si="3" ref="L17:L48">G17*J17</f>
        <v>2050</v>
      </c>
      <c r="M17" s="54">
        <v>2016</v>
      </c>
      <c r="N17" s="61" t="s">
        <v>37</v>
      </c>
      <c r="O17" s="66" t="s">
        <v>19</v>
      </c>
      <c r="P17" s="32" t="s">
        <v>15</v>
      </c>
      <c r="Q17" s="69" t="s">
        <v>94</v>
      </c>
      <c r="R17" s="25"/>
      <c r="S17" s="19"/>
      <c r="T17" s="19"/>
      <c r="U17" s="26"/>
    </row>
    <row r="18" spans="1:21" s="18" customFormat="1" ht="15.75">
      <c r="A18" s="36" t="s">
        <v>67</v>
      </c>
      <c r="B18" s="32">
        <v>755</v>
      </c>
      <c r="C18" s="32">
        <v>40</v>
      </c>
      <c r="D18" s="40">
        <v>35</v>
      </c>
      <c r="E18" s="32" t="s">
        <v>104</v>
      </c>
      <c r="F18" s="32">
        <v>25</v>
      </c>
      <c r="G18" s="32">
        <v>1</v>
      </c>
      <c r="H18" s="55" t="s">
        <v>35</v>
      </c>
      <c r="I18" s="35">
        <v>288</v>
      </c>
      <c r="J18" s="35">
        <v>1760</v>
      </c>
      <c r="K18" s="41">
        <f t="shared" si="2"/>
        <v>288</v>
      </c>
      <c r="L18" s="34">
        <f t="shared" si="3"/>
        <v>1760</v>
      </c>
      <c r="M18" s="54">
        <v>2016</v>
      </c>
      <c r="N18" s="61" t="s">
        <v>37</v>
      </c>
      <c r="O18" s="66" t="s">
        <v>19</v>
      </c>
      <c r="P18" s="32" t="s">
        <v>15</v>
      </c>
      <c r="Q18" s="69" t="s">
        <v>94</v>
      </c>
      <c r="R18" s="25"/>
      <c r="S18" s="19"/>
      <c r="T18" s="19"/>
      <c r="U18" s="27"/>
    </row>
    <row r="19" spans="1:21" s="18" customFormat="1" ht="15.75">
      <c r="A19" s="36" t="s">
        <v>124</v>
      </c>
      <c r="B19" s="32">
        <v>80937</v>
      </c>
      <c r="C19" s="32">
        <v>60</v>
      </c>
      <c r="D19" s="40" t="s">
        <v>16</v>
      </c>
      <c r="E19" s="32" t="s">
        <v>104</v>
      </c>
      <c r="F19" s="32" t="s">
        <v>16</v>
      </c>
      <c r="G19" s="32">
        <v>50</v>
      </c>
      <c r="H19" s="55" t="s">
        <v>125</v>
      </c>
      <c r="I19" s="35">
        <v>30</v>
      </c>
      <c r="J19" s="35">
        <v>60</v>
      </c>
      <c r="K19" s="41">
        <f t="shared" si="2"/>
        <v>1500</v>
      </c>
      <c r="L19" s="34">
        <f t="shared" si="3"/>
        <v>3000</v>
      </c>
      <c r="M19" s="54">
        <v>2018</v>
      </c>
      <c r="N19" s="61" t="s">
        <v>22</v>
      </c>
      <c r="O19" s="66" t="s">
        <v>19</v>
      </c>
      <c r="P19" s="32" t="s">
        <v>15</v>
      </c>
      <c r="Q19" s="69" t="s">
        <v>66</v>
      </c>
      <c r="R19" s="28"/>
      <c r="S19" s="19"/>
      <c r="T19" s="19"/>
      <c r="U19" s="27"/>
    </row>
    <row r="20" spans="1:21" s="18" customFormat="1" ht="15.75">
      <c r="A20" s="36" t="s">
        <v>68</v>
      </c>
      <c r="B20" s="32">
        <v>905</v>
      </c>
      <c r="C20" s="32">
        <v>60</v>
      </c>
      <c r="D20" s="40">
        <v>35</v>
      </c>
      <c r="E20" s="32" t="s">
        <v>104</v>
      </c>
      <c r="F20" s="32">
        <v>30</v>
      </c>
      <c r="G20" s="32">
        <v>1</v>
      </c>
      <c r="H20" s="55" t="s">
        <v>35</v>
      </c>
      <c r="I20" s="35">
        <v>500</v>
      </c>
      <c r="J20" s="35">
        <v>5120</v>
      </c>
      <c r="K20" s="41">
        <f t="shared" si="2"/>
        <v>500</v>
      </c>
      <c r="L20" s="34">
        <f t="shared" si="3"/>
        <v>5120</v>
      </c>
      <c r="M20" s="54">
        <v>2016</v>
      </c>
      <c r="N20" s="61" t="s">
        <v>37</v>
      </c>
      <c r="O20" s="66" t="s">
        <v>19</v>
      </c>
      <c r="P20" s="32" t="s">
        <v>15</v>
      </c>
      <c r="Q20" s="69" t="s">
        <v>94</v>
      </c>
      <c r="R20" s="28"/>
      <c r="S20" s="19"/>
      <c r="T20" s="19"/>
      <c r="U20" s="27"/>
    </row>
    <row r="21" spans="1:21" s="18" customFormat="1" ht="15.75">
      <c r="A21" s="36" t="s">
        <v>69</v>
      </c>
      <c r="B21" s="32">
        <v>312</v>
      </c>
      <c r="C21" s="32">
        <v>40</v>
      </c>
      <c r="D21" s="40">
        <v>35</v>
      </c>
      <c r="E21" s="32" t="s">
        <v>104</v>
      </c>
      <c r="F21" s="32">
        <v>25</v>
      </c>
      <c r="G21" s="32">
        <v>1</v>
      </c>
      <c r="H21" s="55" t="s">
        <v>35</v>
      </c>
      <c r="I21" s="35">
        <v>290</v>
      </c>
      <c r="J21" s="35">
        <v>2700</v>
      </c>
      <c r="K21" s="41">
        <f t="shared" si="2"/>
        <v>290</v>
      </c>
      <c r="L21" s="34">
        <f t="shared" si="3"/>
        <v>2700</v>
      </c>
      <c r="M21" s="54">
        <v>2016</v>
      </c>
      <c r="N21" s="61" t="s">
        <v>37</v>
      </c>
      <c r="O21" s="66" t="s">
        <v>19</v>
      </c>
      <c r="P21" s="32" t="s">
        <v>15</v>
      </c>
      <c r="Q21" s="69" t="s">
        <v>94</v>
      </c>
      <c r="R21" s="28"/>
      <c r="S21" s="19"/>
      <c r="T21" s="19"/>
      <c r="U21" s="29"/>
    </row>
    <row r="22" spans="1:21" s="18" customFormat="1" ht="15.75">
      <c r="A22" s="36" t="s">
        <v>70</v>
      </c>
      <c r="B22" s="32">
        <v>761</v>
      </c>
      <c r="C22" s="32">
        <v>40</v>
      </c>
      <c r="D22" s="40">
        <v>35</v>
      </c>
      <c r="E22" s="32" t="s">
        <v>104</v>
      </c>
      <c r="F22" s="32">
        <v>20</v>
      </c>
      <c r="G22" s="32">
        <v>17</v>
      </c>
      <c r="H22" s="55" t="s">
        <v>35</v>
      </c>
      <c r="I22" s="35">
        <v>162</v>
      </c>
      <c r="J22" s="35">
        <v>1470</v>
      </c>
      <c r="K22" s="41">
        <f t="shared" si="2"/>
        <v>2754</v>
      </c>
      <c r="L22" s="34">
        <f t="shared" si="3"/>
        <v>24990</v>
      </c>
      <c r="M22" s="54">
        <v>2016</v>
      </c>
      <c r="N22" s="61" t="s">
        <v>37</v>
      </c>
      <c r="O22" s="66" t="s">
        <v>19</v>
      </c>
      <c r="P22" s="32" t="s">
        <v>15</v>
      </c>
      <c r="Q22" s="69" t="s">
        <v>94</v>
      </c>
      <c r="R22" s="25"/>
      <c r="S22" s="19"/>
      <c r="T22" s="19"/>
      <c r="U22" s="29"/>
    </row>
    <row r="23" spans="1:21" s="18" customFormat="1" ht="15.75">
      <c r="A23" s="36" t="s">
        <v>71</v>
      </c>
      <c r="B23" s="32">
        <v>765</v>
      </c>
      <c r="C23" s="32">
        <v>40</v>
      </c>
      <c r="D23" s="40">
        <v>35</v>
      </c>
      <c r="E23" s="32" t="s">
        <v>104</v>
      </c>
      <c r="F23" s="32">
        <v>25</v>
      </c>
      <c r="G23" s="32">
        <v>1</v>
      </c>
      <c r="H23" s="55" t="s">
        <v>35</v>
      </c>
      <c r="I23" s="35">
        <v>390</v>
      </c>
      <c r="J23" s="35">
        <v>1400</v>
      </c>
      <c r="K23" s="41">
        <f t="shared" si="2"/>
        <v>390</v>
      </c>
      <c r="L23" s="34">
        <f t="shared" si="3"/>
        <v>1400</v>
      </c>
      <c r="M23" s="54">
        <v>2016</v>
      </c>
      <c r="N23" s="61" t="s">
        <v>37</v>
      </c>
      <c r="O23" s="66" t="s">
        <v>19</v>
      </c>
      <c r="P23" s="32" t="s">
        <v>15</v>
      </c>
      <c r="Q23" s="69" t="s">
        <v>94</v>
      </c>
      <c r="R23" s="25"/>
      <c r="S23" s="19"/>
      <c r="T23" s="19"/>
      <c r="U23" s="27"/>
    </row>
    <row r="24" spans="1:21" s="18" customFormat="1" ht="15.75">
      <c r="A24" s="36" t="s">
        <v>72</v>
      </c>
      <c r="B24" s="32">
        <v>770</v>
      </c>
      <c r="C24" s="32">
        <v>60</v>
      </c>
      <c r="D24" s="40">
        <v>35</v>
      </c>
      <c r="E24" s="32" t="s">
        <v>104</v>
      </c>
      <c r="F24" s="32">
        <v>30</v>
      </c>
      <c r="G24" s="32">
        <v>1</v>
      </c>
      <c r="H24" s="55" t="s">
        <v>35</v>
      </c>
      <c r="I24" s="35">
        <v>451</v>
      </c>
      <c r="J24" s="35">
        <v>1700</v>
      </c>
      <c r="K24" s="41">
        <f t="shared" si="2"/>
        <v>451</v>
      </c>
      <c r="L24" s="34">
        <f t="shared" si="3"/>
        <v>1700</v>
      </c>
      <c r="M24" s="54">
        <v>2016</v>
      </c>
      <c r="N24" s="61" t="s">
        <v>37</v>
      </c>
      <c r="O24" s="66" t="s">
        <v>19</v>
      </c>
      <c r="P24" s="32" t="s">
        <v>15</v>
      </c>
      <c r="Q24" s="69" t="s">
        <v>94</v>
      </c>
      <c r="R24" s="28"/>
      <c r="S24" s="19"/>
      <c r="T24" s="19"/>
      <c r="U24" s="27"/>
    </row>
    <row r="25" spans="1:21" s="18" customFormat="1" ht="15.75">
      <c r="A25" s="36" t="s">
        <v>73</v>
      </c>
      <c r="B25" s="32">
        <v>904</v>
      </c>
      <c r="C25" s="32">
        <v>60</v>
      </c>
      <c r="D25" s="40">
        <v>35</v>
      </c>
      <c r="E25" s="32" t="s">
        <v>122</v>
      </c>
      <c r="F25" s="32">
        <v>30</v>
      </c>
      <c r="G25" s="32">
        <v>10</v>
      </c>
      <c r="H25" s="55" t="s">
        <v>74</v>
      </c>
      <c r="I25" s="35">
        <v>500</v>
      </c>
      <c r="J25" s="35">
        <v>4700</v>
      </c>
      <c r="K25" s="41">
        <f t="shared" si="2"/>
        <v>5000</v>
      </c>
      <c r="L25" s="34">
        <f t="shared" si="3"/>
        <v>47000</v>
      </c>
      <c r="M25" s="54">
        <v>2016</v>
      </c>
      <c r="N25" s="61" t="s">
        <v>37</v>
      </c>
      <c r="O25" s="66" t="s">
        <v>19</v>
      </c>
      <c r="P25" s="32" t="s">
        <v>15</v>
      </c>
      <c r="Q25" s="69" t="s">
        <v>94</v>
      </c>
      <c r="R25" s="28"/>
      <c r="S25" s="19"/>
      <c r="T25" s="19"/>
      <c r="U25" s="29"/>
    </row>
    <row r="26" spans="1:21" s="18" customFormat="1" ht="15.75">
      <c r="A26" s="36" t="s">
        <v>75</v>
      </c>
      <c r="B26" s="32">
        <v>772</v>
      </c>
      <c r="C26" s="32">
        <v>40</v>
      </c>
      <c r="D26" s="40">
        <v>35</v>
      </c>
      <c r="E26" s="32" t="s">
        <v>104</v>
      </c>
      <c r="F26" s="32">
        <v>25</v>
      </c>
      <c r="G26" s="32">
        <v>1</v>
      </c>
      <c r="H26" s="55" t="s">
        <v>35</v>
      </c>
      <c r="I26" s="35">
        <v>485</v>
      </c>
      <c r="J26" s="35">
        <v>3200</v>
      </c>
      <c r="K26" s="41">
        <f t="shared" si="2"/>
        <v>485</v>
      </c>
      <c r="L26" s="34">
        <f t="shared" si="3"/>
        <v>3200</v>
      </c>
      <c r="M26" s="54">
        <v>2016</v>
      </c>
      <c r="N26" s="61" t="s">
        <v>37</v>
      </c>
      <c r="O26" s="66" t="s">
        <v>19</v>
      </c>
      <c r="P26" s="32" t="s">
        <v>15</v>
      </c>
      <c r="Q26" s="69" t="s">
        <v>94</v>
      </c>
      <c r="R26" s="28"/>
      <c r="S26" s="19"/>
      <c r="T26" s="19"/>
      <c r="U26" s="29"/>
    </row>
    <row r="27" spans="1:18" s="18" customFormat="1" ht="19.5" customHeight="1">
      <c r="A27" s="13" t="s">
        <v>76</v>
      </c>
      <c r="B27" s="14">
        <v>141242</v>
      </c>
      <c r="C27" s="14">
        <v>40</v>
      </c>
      <c r="D27" s="40">
        <v>35</v>
      </c>
      <c r="E27" s="32" t="s">
        <v>104</v>
      </c>
      <c r="F27" s="14">
        <v>20</v>
      </c>
      <c r="G27" s="14">
        <v>1</v>
      </c>
      <c r="H27" s="56" t="s">
        <v>35</v>
      </c>
      <c r="I27" s="14">
        <v>224</v>
      </c>
      <c r="J27" s="14">
        <v>1000</v>
      </c>
      <c r="K27" s="41">
        <f t="shared" si="2"/>
        <v>224</v>
      </c>
      <c r="L27" s="34">
        <f t="shared" si="3"/>
        <v>1000</v>
      </c>
      <c r="M27" s="54">
        <v>2016</v>
      </c>
      <c r="N27" s="62" t="s">
        <v>37</v>
      </c>
      <c r="O27" s="66" t="s">
        <v>19</v>
      </c>
      <c r="P27" s="58" t="s">
        <v>15</v>
      </c>
      <c r="Q27" s="58" t="s">
        <v>65</v>
      </c>
      <c r="R27" s="47"/>
    </row>
    <row r="28" spans="1:20" s="18" customFormat="1" ht="15.75">
      <c r="A28" s="36" t="s">
        <v>28</v>
      </c>
      <c r="B28" s="32">
        <v>141241</v>
      </c>
      <c r="C28" s="32">
        <v>40</v>
      </c>
      <c r="D28" s="40">
        <v>35</v>
      </c>
      <c r="E28" s="32" t="s">
        <v>104</v>
      </c>
      <c r="F28" s="32">
        <v>20</v>
      </c>
      <c r="G28" s="32">
        <v>1</v>
      </c>
      <c r="H28" s="55" t="s">
        <v>35</v>
      </c>
      <c r="I28" s="35" t="s">
        <v>36</v>
      </c>
      <c r="J28" s="35">
        <v>1500</v>
      </c>
      <c r="K28" s="41">
        <f t="shared" si="2"/>
        <v>370</v>
      </c>
      <c r="L28" s="34">
        <f t="shared" si="3"/>
        <v>1500</v>
      </c>
      <c r="M28" s="54">
        <v>2016</v>
      </c>
      <c r="N28" s="61" t="s">
        <v>37</v>
      </c>
      <c r="O28" s="66" t="s">
        <v>19</v>
      </c>
      <c r="P28" s="32" t="s">
        <v>15</v>
      </c>
      <c r="Q28" s="58" t="s">
        <v>65</v>
      </c>
      <c r="R28" s="25"/>
      <c r="S28" s="19"/>
      <c r="T28" s="19"/>
    </row>
    <row r="29" spans="1:18" s="12" customFormat="1" ht="15.75">
      <c r="A29" s="50" t="s">
        <v>77</v>
      </c>
      <c r="B29" s="37">
        <v>141301</v>
      </c>
      <c r="C29" s="32">
        <v>40</v>
      </c>
      <c r="D29" s="40">
        <v>35</v>
      </c>
      <c r="E29" s="32" t="s">
        <v>122</v>
      </c>
      <c r="F29" s="14">
        <v>25</v>
      </c>
      <c r="G29" s="14">
        <v>10</v>
      </c>
      <c r="H29" s="56" t="s">
        <v>35</v>
      </c>
      <c r="I29" s="16">
        <v>244.4</v>
      </c>
      <c r="J29" s="17">
        <v>1750</v>
      </c>
      <c r="K29" s="41">
        <f t="shared" si="2"/>
        <v>2444</v>
      </c>
      <c r="L29" s="34">
        <f t="shared" si="3"/>
        <v>17500</v>
      </c>
      <c r="M29" s="54">
        <v>2016</v>
      </c>
      <c r="N29" s="62" t="s">
        <v>37</v>
      </c>
      <c r="O29" s="66" t="s">
        <v>19</v>
      </c>
      <c r="P29" s="32" t="s">
        <v>15</v>
      </c>
      <c r="Q29" s="58" t="s">
        <v>65</v>
      </c>
      <c r="R29" s="48"/>
    </row>
    <row r="30" spans="1:18" s="12" customFormat="1" ht="15.75">
      <c r="A30" s="50" t="s">
        <v>78</v>
      </c>
      <c r="B30" s="37">
        <v>141304</v>
      </c>
      <c r="C30" s="32">
        <v>40</v>
      </c>
      <c r="D30" s="40">
        <v>35</v>
      </c>
      <c r="E30" s="32" t="s">
        <v>104</v>
      </c>
      <c r="F30" s="14">
        <v>25</v>
      </c>
      <c r="G30" s="14">
        <v>1</v>
      </c>
      <c r="H30" s="56" t="s">
        <v>35</v>
      </c>
      <c r="I30" s="14">
        <v>472.5</v>
      </c>
      <c r="J30" s="17">
        <v>3000</v>
      </c>
      <c r="K30" s="41">
        <f t="shared" si="2"/>
        <v>472.5</v>
      </c>
      <c r="L30" s="34">
        <f t="shared" si="3"/>
        <v>3000</v>
      </c>
      <c r="M30" s="54">
        <v>2016</v>
      </c>
      <c r="N30" s="62" t="s">
        <v>37</v>
      </c>
      <c r="O30" s="66" t="s">
        <v>19</v>
      </c>
      <c r="P30" s="32" t="s">
        <v>15</v>
      </c>
      <c r="Q30" s="58" t="s">
        <v>65</v>
      </c>
      <c r="R30" s="48"/>
    </row>
    <row r="31" spans="1:18" s="12" customFormat="1" ht="15.75">
      <c r="A31" s="50" t="s">
        <v>79</v>
      </c>
      <c r="B31" s="37">
        <v>141306</v>
      </c>
      <c r="C31" s="32">
        <v>40</v>
      </c>
      <c r="D31" s="40">
        <v>35</v>
      </c>
      <c r="E31" s="32" t="s">
        <v>104</v>
      </c>
      <c r="F31" s="14">
        <v>25</v>
      </c>
      <c r="G31" s="14">
        <v>1</v>
      </c>
      <c r="H31" s="56" t="s">
        <v>35</v>
      </c>
      <c r="I31" s="14">
        <v>246</v>
      </c>
      <c r="J31" s="17">
        <v>1350</v>
      </c>
      <c r="K31" s="41">
        <f t="shared" si="2"/>
        <v>246</v>
      </c>
      <c r="L31" s="34">
        <f t="shared" si="3"/>
        <v>1350</v>
      </c>
      <c r="M31" s="54">
        <v>2016</v>
      </c>
      <c r="N31" s="62" t="s">
        <v>37</v>
      </c>
      <c r="O31" s="66" t="s">
        <v>19</v>
      </c>
      <c r="P31" s="32" t="s">
        <v>15</v>
      </c>
      <c r="Q31" s="58" t="s">
        <v>65</v>
      </c>
      <c r="R31" s="48"/>
    </row>
    <row r="32" spans="1:18" s="12" customFormat="1" ht="15.75">
      <c r="A32" s="50" t="s">
        <v>82</v>
      </c>
      <c r="B32" s="37" t="s">
        <v>81</v>
      </c>
      <c r="C32" s="32">
        <v>40</v>
      </c>
      <c r="D32" s="40">
        <v>35</v>
      </c>
      <c r="E32" s="32" t="s">
        <v>104</v>
      </c>
      <c r="F32" s="17">
        <v>25</v>
      </c>
      <c r="G32" s="14">
        <v>10</v>
      </c>
      <c r="H32" s="56" t="s">
        <v>35</v>
      </c>
      <c r="I32" s="14">
        <v>1988</v>
      </c>
      <c r="J32" s="17">
        <v>13000</v>
      </c>
      <c r="K32" s="41">
        <f t="shared" si="2"/>
        <v>19880</v>
      </c>
      <c r="L32" s="34">
        <f t="shared" si="3"/>
        <v>130000</v>
      </c>
      <c r="M32" s="54">
        <v>2016</v>
      </c>
      <c r="N32" s="62" t="s">
        <v>37</v>
      </c>
      <c r="O32" s="66" t="s">
        <v>19</v>
      </c>
      <c r="P32" s="14" t="s">
        <v>15</v>
      </c>
      <c r="Q32" s="58" t="s">
        <v>65</v>
      </c>
      <c r="R32" s="48"/>
    </row>
    <row r="33" spans="1:18" s="12" customFormat="1" ht="15.75">
      <c r="A33" s="50" t="s">
        <v>83</v>
      </c>
      <c r="B33" s="14">
        <v>141257</v>
      </c>
      <c r="C33" s="14">
        <v>60</v>
      </c>
      <c r="D33" s="40">
        <v>35</v>
      </c>
      <c r="E33" s="32" t="s">
        <v>104</v>
      </c>
      <c r="F33" s="14">
        <v>48</v>
      </c>
      <c r="G33" s="14">
        <v>1</v>
      </c>
      <c r="H33" s="56" t="s">
        <v>35</v>
      </c>
      <c r="I33" s="15">
        <v>450</v>
      </c>
      <c r="J33" s="30" t="s">
        <v>86</v>
      </c>
      <c r="K33" s="41">
        <f t="shared" si="2"/>
        <v>450</v>
      </c>
      <c r="L33" s="34">
        <f t="shared" si="3"/>
        <v>3000</v>
      </c>
      <c r="M33" s="54">
        <v>2016</v>
      </c>
      <c r="N33" s="62" t="s">
        <v>37</v>
      </c>
      <c r="O33" s="66" t="s">
        <v>19</v>
      </c>
      <c r="P33" s="14" t="s">
        <v>15</v>
      </c>
      <c r="Q33" s="58" t="s">
        <v>65</v>
      </c>
      <c r="R33" s="48"/>
    </row>
    <row r="34" spans="1:20" s="18" customFormat="1" ht="15.75">
      <c r="A34" s="49" t="s">
        <v>84</v>
      </c>
      <c r="B34" s="38">
        <v>141258</v>
      </c>
      <c r="C34" s="38">
        <v>60</v>
      </c>
      <c r="D34" s="40">
        <v>35</v>
      </c>
      <c r="E34" s="32" t="s">
        <v>104</v>
      </c>
      <c r="F34" s="32">
        <v>38</v>
      </c>
      <c r="G34" s="32">
        <v>10</v>
      </c>
      <c r="H34" s="55" t="s">
        <v>35</v>
      </c>
      <c r="I34" s="49">
        <v>450</v>
      </c>
      <c r="J34" s="35">
        <v>3000</v>
      </c>
      <c r="K34" s="41">
        <f t="shared" si="2"/>
        <v>4500</v>
      </c>
      <c r="L34" s="34">
        <f t="shared" si="3"/>
        <v>30000</v>
      </c>
      <c r="M34" s="54">
        <v>2016</v>
      </c>
      <c r="N34" s="61" t="s">
        <v>37</v>
      </c>
      <c r="O34" s="66" t="s">
        <v>80</v>
      </c>
      <c r="P34" s="32" t="s">
        <v>15</v>
      </c>
      <c r="Q34" s="58" t="s">
        <v>65</v>
      </c>
      <c r="R34" s="25"/>
      <c r="S34" s="19"/>
      <c r="T34" s="19"/>
    </row>
    <row r="35" spans="1:20" s="18" customFormat="1" ht="15.75">
      <c r="A35" s="49" t="s">
        <v>85</v>
      </c>
      <c r="B35" s="38">
        <v>1419</v>
      </c>
      <c r="C35" s="38">
        <v>40</v>
      </c>
      <c r="D35" s="40">
        <v>35</v>
      </c>
      <c r="E35" s="32" t="s">
        <v>104</v>
      </c>
      <c r="F35" s="32">
        <v>25</v>
      </c>
      <c r="G35" s="32">
        <v>1</v>
      </c>
      <c r="H35" s="55" t="s">
        <v>35</v>
      </c>
      <c r="I35" s="49">
        <v>252.7</v>
      </c>
      <c r="J35" s="35">
        <v>1900</v>
      </c>
      <c r="K35" s="41">
        <f t="shared" si="2"/>
        <v>252.7</v>
      </c>
      <c r="L35" s="34">
        <f t="shared" si="3"/>
        <v>1900</v>
      </c>
      <c r="M35" s="54">
        <v>2016</v>
      </c>
      <c r="N35" s="61" t="s">
        <v>37</v>
      </c>
      <c r="O35" s="66" t="s">
        <v>80</v>
      </c>
      <c r="P35" s="32" t="s">
        <v>15</v>
      </c>
      <c r="Q35" s="58" t="s">
        <v>65</v>
      </c>
      <c r="R35" s="25"/>
      <c r="S35" s="19"/>
      <c r="T35" s="19"/>
    </row>
    <row r="36" spans="1:20" ht="15.75">
      <c r="A36" s="36" t="s">
        <v>87</v>
      </c>
      <c r="B36" s="32">
        <v>5062</v>
      </c>
      <c r="C36" s="32">
        <v>40</v>
      </c>
      <c r="D36" s="40">
        <v>35</v>
      </c>
      <c r="E36" s="32" t="s">
        <v>104</v>
      </c>
      <c r="F36" s="39">
        <v>25</v>
      </c>
      <c r="G36" s="32">
        <v>1</v>
      </c>
      <c r="H36" s="55" t="s">
        <v>35</v>
      </c>
      <c r="I36" s="35">
        <v>500</v>
      </c>
      <c r="J36" s="35">
        <v>3666</v>
      </c>
      <c r="K36" s="41">
        <f t="shared" si="2"/>
        <v>500</v>
      </c>
      <c r="L36" s="34">
        <f t="shared" si="3"/>
        <v>3666</v>
      </c>
      <c r="M36" s="54">
        <v>2016</v>
      </c>
      <c r="N36" s="61" t="s">
        <v>37</v>
      </c>
      <c r="O36" s="66" t="s">
        <v>19</v>
      </c>
      <c r="P36" s="32" t="s">
        <v>15</v>
      </c>
      <c r="Q36" s="58" t="s">
        <v>29</v>
      </c>
      <c r="R36" s="9"/>
      <c r="S36" s="7"/>
      <c r="T36" s="7"/>
    </row>
    <row r="37" spans="1:20" ht="15.75">
      <c r="A37" s="36" t="s">
        <v>88</v>
      </c>
      <c r="B37" s="32">
        <v>5063</v>
      </c>
      <c r="C37" s="32">
        <v>40</v>
      </c>
      <c r="D37" s="40">
        <v>35</v>
      </c>
      <c r="E37" s="32" t="s">
        <v>104</v>
      </c>
      <c r="F37" s="39">
        <v>25</v>
      </c>
      <c r="G37" s="32">
        <v>1</v>
      </c>
      <c r="H37" s="55" t="s">
        <v>35</v>
      </c>
      <c r="I37" s="35">
        <v>500</v>
      </c>
      <c r="J37" s="35">
        <v>2875</v>
      </c>
      <c r="K37" s="41">
        <f t="shared" si="2"/>
        <v>500</v>
      </c>
      <c r="L37" s="34">
        <f t="shared" si="3"/>
        <v>2875</v>
      </c>
      <c r="M37" s="54">
        <v>2016</v>
      </c>
      <c r="N37" s="61" t="s">
        <v>37</v>
      </c>
      <c r="O37" s="66" t="s">
        <v>19</v>
      </c>
      <c r="P37" s="32" t="s">
        <v>15</v>
      </c>
      <c r="Q37" s="58" t="s">
        <v>29</v>
      </c>
      <c r="R37" s="9"/>
      <c r="S37" s="7"/>
      <c r="T37" s="7"/>
    </row>
    <row r="38" spans="1:20" ht="15.75">
      <c r="A38" s="36" t="s">
        <v>89</v>
      </c>
      <c r="B38" s="32">
        <v>5038</v>
      </c>
      <c r="C38" s="32">
        <v>40</v>
      </c>
      <c r="D38" s="40">
        <v>35</v>
      </c>
      <c r="E38" s="32" t="s">
        <v>104</v>
      </c>
      <c r="F38" s="39">
        <v>25</v>
      </c>
      <c r="G38" s="32">
        <v>1</v>
      </c>
      <c r="H38" s="55" t="s">
        <v>35</v>
      </c>
      <c r="I38" s="35">
        <v>222.2</v>
      </c>
      <c r="J38" s="35">
        <v>1500</v>
      </c>
      <c r="K38" s="41">
        <f t="shared" si="2"/>
        <v>222.2</v>
      </c>
      <c r="L38" s="34">
        <f t="shared" si="3"/>
        <v>1500</v>
      </c>
      <c r="M38" s="54">
        <v>2016</v>
      </c>
      <c r="N38" s="61" t="s">
        <v>37</v>
      </c>
      <c r="O38" s="66" t="s">
        <v>19</v>
      </c>
      <c r="P38" s="32" t="s">
        <v>15</v>
      </c>
      <c r="Q38" s="58" t="s">
        <v>29</v>
      </c>
      <c r="R38" s="9"/>
      <c r="S38" s="7"/>
      <c r="T38" s="7"/>
    </row>
    <row r="39" spans="1:20" ht="15.75">
      <c r="A39" s="36" t="s">
        <v>90</v>
      </c>
      <c r="B39" s="32">
        <v>5043</v>
      </c>
      <c r="C39" s="32">
        <v>40</v>
      </c>
      <c r="D39" s="40">
        <v>35</v>
      </c>
      <c r="E39" s="32" t="s">
        <v>104</v>
      </c>
      <c r="F39" s="39">
        <v>25</v>
      </c>
      <c r="G39" s="32">
        <v>1</v>
      </c>
      <c r="H39" s="55" t="s">
        <v>35</v>
      </c>
      <c r="I39" s="35">
        <v>480</v>
      </c>
      <c r="J39" s="35">
        <v>1500</v>
      </c>
      <c r="K39" s="41">
        <f t="shared" si="2"/>
        <v>480</v>
      </c>
      <c r="L39" s="34">
        <f t="shared" si="3"/>
        <v>1500</v>
      </c>
      <c r="M39" s="54">
        <v>2016</v>
      </c>
      <c r="N39" s="61" t="s">
        <v>37</v>
      </c>
      <c r="O39" s="66" t="s">
        <v>19</v>
      </c>
      <c r="P39" s="32" t="s">
        <v>15</v>
      </c>
      <c r="Q39" s="58" t="s">
        <v>29</v>
      </c>
      <c r="R39" s="9"/>
      <c r="S39" s="7"/>
      <c r="T39" s="7"/>
    </row>
    <row r="40" spans="1:20" ht="15.75">
      <c r="A40" s="36" t="s">
        <v>91</v>
      </c>
      <c r="B40" s="32">
        <v>5044</v>
      </c>
      <c r="C40" s="32">
        <v>40</v>
      </c>
      <c r="D40" s="40">
        <v>35</v>
      </c>
      <c r="E40" s="32" t="s">
        <v>104</v>
      </c>
      <c r="F40" s="39">
        <v>25</v>
      </c>
      <c r="G40" s="32">
        <v>1</v>
      </c>
      <c r="H40" s="55" t="s">
        <v>35</v>
      </c>
      <c r="I40" s="35">
        <v>450</v>
      </c>
      <c r="J40" s="35">
        <v>2200</v>
      </c>
      <c r="K40" s="41">
        <f t="shared" si="2"/>
        <v>450</v>
      </c>
      <c r="L40" s="34">
        <f t="shared" si="3"/>
        <v>2200</v>
      </c>
      <c r="M40" s="54">
        <v>2016</v>
      </c>
      <c r="N40" s="61" t="s">
        <v>37</v>
      </c>
      <c r="O40" s="66" t="s">
        <v>19</v>
      </c>
      <c r="P40" s="32" t="s">
        <v>15</v>
      </c>
      <c r="Q40" s="58" t="s">
        <v>29</v>
      </c>
      <c r="R40" s="9"/>
      <c r="S40" s="7"/>
      <c r="T40" s="7"/>
    </row>
    <row r="41" spans="1:20" s="12" customFormat="1" ht="15.75">
      <c r="A41" s="36" t="s">
        <v>30</v>
      </c>
      <c r="B41" s="32">
        <v>5070</v>
      </c>
      <c r="C41" s="32">
        <v>40</v>
      </c>
      <c r="D41" s="40">
        <v>35</v>
      </c>
      <c r="E41" s="32" t="s">
        <v>104</v>
      </c>
      <c r="F41" s="39" t="s">
        <v>93</v>
      </c>
      <c r="G41" s="32">
        <v>1</v>
      </c>
      <c r="H41" s="55" t="s">
        <v>35</v>
      </c>
      <c r="I41" s="35">
        <v>250</v>
      </c>
      <c r="J41" s="35">
        <v>1625</v>
      </c>
      <c r="K41" s="41">
        <f t="shared" si="2"/>
        <v>250</v>
      </c>
      <c r="L41" s="34">
        <f t="shared" si="3"/>
        <v>1625</v>
      </c>
      <c r="M41" s="54">
        <v>2016</v>
      </c>
      <c r="N41" s="61" t="s">
        <v>37</v>
      </c>
      <c r="O41" s="66" t="s">
        <v>19</v>
      </c>
      <c r="P41" s="32" t="s">
        <v>15</v>
      </c>
      <c r="Q41" s="58" t="s">
        <v>29</v>
      </c>
      <c r="R41" s="9"/>
      <c r="S41" s="7"/>
      <c r="T41" s="7"/>
    </row>
    <row r="42" spans="1:20" ht="15.75">
      <c r="A42" s="36" t="s">
        <v>120</v>
      </c>
      <c r="B42" s="32">
        <v>504684</v>
      </c>
      <c r="C42" s="32">
        <v>60</v>
      </c>
      <c r="D42" s="40" t="s">
        <v>98</v>
      </c>
      <c r="E42" s="32" t="s">
        <v>104</v>
      </c>
      <c r="F42" s="32" t="s">
        <v>98</v>
      </c>
      <c r="G42" s="32">
        <v>10</v>
      </c>
      <c r="H42" s="55" t="s">
        <v>121</v>
      </c>
      <c r="I42" s="35">
        <v>1000</v>
      </c>
      <c r="J42" s="35">
        <v>5000</v>
      </c>
      <c r="K42" s="41">
        <f t="shared" si="2"/>
        <v>10000</v>
      </c>
      <c r="L42" s="34">
        <f t="shared" si="3"/>
        <v>50000</v>
      </c>
      <c r="M42" s="54">
        <v>2016</v>
      </c>
      <c r="N42" s="61" t="s">
        <v>22</v>
      </c>
      <c r="O42" s="66" t="s">
        <v>19</v>
      </c>
      <c r="P42" s="32" t="s">
        <v>15</v>
      </c>
      <c r="Q42" s="58" t="s">
        <v>65</v>
      </c>
      <c r="R42" s="9"/>
      <c r="S42" s="7"/>
      <c r="T42" s="7"/>
    </row>
    <row r="43" spans="1:20" s="12" customFormat="1" ht="15.75">
      <c r="A43" s="36" t="s">
        <v>120</v>
      </c>
      <c r="B43" s="32">
        <v>504670</v>
      </c>
      <c r="C43" s="32">
        <v>60</v>
      </c>
      <c r="D43" s="40" t="s">
        <v>98</v>
      </c>
      <c r="E43" s="32" t="s">
        <v>104</v>
      </c>
      <c r="F43" s="32" t="s">
        <v>98</v>
      </c>
      <c r="G43" s="32">
        <v>10</v>
      </c>
      <c r="H43" s="55" t="s">
        <v>121</v>
      </c>
      <c r="I43" s="35">
        <v>1000</v>
      </c>
      <c r="J43" s="35">
        <v>5000</v>
      </c>
      <c r="K43" s="41">
        <f>G43*I43</f>
        <v>10000</v>
      </c>
      <c r="L43" s="34">
        <f>G43*J43</f>
        <v>50000</v>
      </c>
      <c r="M43" s="54">
        <v>2016</v>
      </c>
      <c r="N43" s="61" t="s">
        <v>37</v>
      </c>
      <c r="O43" s="66" t="s">
        <v>19</v>
      </c>
      <c r="P43" s="32" t="s">
        <v>15</v>
      </c>
      <c r="Q43" s="58" t="s">
        <v>65</v>
      </c>
      <c r="R43" s="9"/>
      <c r="S43" s="7"/>
      <c r="T43" s="7"/>
    </row>
    <row r="44" spans="1:20" ht="15.75">
      <c r="A44" s="36" t="s">
        <v>31</v>
      </c>
      <c r="B44" s="32">
        <v>5029</v>
      </c>
      <c r="C44" s="32">
        <v>40</v>
      </c>
      <c r="D44" s="40">
        <v>35</v>
      </c>
      <c r="E44" s="32" t="s">
        <v>104</v>
      </c>
      <c r="F44" s="32">
        <v>25</v>
      </c>
      <c r="G44" s="32">
        <v>1</v>
      </c>
      <c r="H44" s="55" t="s">
        <v>35</v>
      </c>
      <c r="I44" s="35">
        <v>315.3</v>
      </c>
      <c r="J44" s="35">
        <v>2500</v>
      </c>
      <c r="K44" s="41">
        <f t="shared" si="2"/>
        <v>315.3</v>
      </c>
      <c r="L44" s="34">
        <f t="shared" si="3"/>
        <v>2500</v>
      </c>
      <c r="M44" s="54">
        <v>2016</v>
      </c>
      <c r="N44" s="61" t="s">
        <v>37</v>
      </c>
      <c r="O44" s="66" t="s">
        <v>19</v>
      </c>
      <c r="P44" s="32" t="s">
        <v>15</v>
      </c>
      <c r="Q44" s="58" t="s">
        <v>29</v>
      </c>
      <c r="R44" s="9"/>
      <c r="S44" s="7"/>
      <c r="T44" s="7"/>
    </row>
    <row r="45" spans="1:20" ht="15.75">
      <c r="A45" s="36" t="s">
        <v>92</v>
      </c>
      <c r="B45" s="32">
        <v>5031</v>
      </c>
      <c r="C45" s="32">
        <v>40</v>
      </c>
      <c r="D45" s="40">
        <v>35</v>
      </c>
      <c r="E45" s="32" t="s">
        <v>104</v>
      </c>
      <c r="F45" s="32">
        <v>25</v>
      </c>
      <c r="G45" s="32">
        <v>1</v>
      </c>
      <c r="H45" s="55" t="s">
        <v>35</v>
      </c>
      <c r="I45" s="35">
        <v>250</v>
      </c>
      <c r="J45" s="35">
        <v>1750</v>
      </c>
      <c r="K45" s="41">
        <f t="shared" si="2"/>
        <v>250</v>
      </c>
      <c r="L45" s="34">
        <f t="shared" si="3"/>
        <v>1750</v>
      </c>
      <c r="M45" s="54">
        <v>2016</v>
      </c>
      <c r="N45" s="61" t="s">
        <v>37</v>
      </c>
      <c r="O45" s="66" t="s">
        <v>19</v>
      </c>
      <c r="P45" s="32" t="s">
        <v>15</v>
      </c>
      <c r="Q45" s="58" t="s">
        <v>29</v>
      </c>
      <c r="R45" s="9"/>
      <c r="S45" s="7"/>
      <c r="T45" s="7"/>
    </row>
    <row r="46" spans="1:20" s="18" customFormat="1" ht="15.75">
      <c r="A46" s="36" t="s">
        <v>32</v>
      </c>
      <c r="B46" s="32">
        <v>5030</v>
      </c>
      <c r="C46" s="32">
        <v>60</v>
      </c>
      <c r="D46" s="40">
        <v>35</v>
      </c>
      <c r="E46" s="32" t="s">
        <v>104</v>
      </c>
      <c r="F46" s="32">
        <v>30</v>
      </c>
      <c r="G46" s="32">
        <v>1</v>
      </c>
      <c r="H46" s="55" t="s">
        <v>35</v>
      </c>
      <c r="I46" s="34">
        <v>464.4</v>
      </c>
      <c r="J46" s="34">
        <v>1750</v>
      </c>
      <c r="K46" s="41">
        <f t="shared" si="2"/>
        <v>464.4</v>
      </c>
      <c r="L46" s="34">
        <f t="shared" si="3"/>
        <v>1750</v>
      </c>
      <c r="M46" s="54">
        <v>2016</v>
      </c>
      <c r="N46" s="61" t="s">
        <v>37</v>
      </c>
      <c r="O46" s="66" t="s">
        <v>19</v>
      </c>
      <c r="P46" s="32" t="s">
        <v>15</v>
      </c>
      <c r="Q46" s="58" t="s">
        <v>29</v>
      </c>
      <c r="R46" s="25"/>
      <c r="S46" s="19"/>
      <c r="T46" s="19"/>
    </row>
    <row r="47" spans="1:20" s="18" customFormat="1" ht="15.75">
      <c r="A47" s="36" t="s">
        <v>33</v>
      </c>
      <c r="B47" s="32">
        <v>141113</v>
      </c>
      <c r="C47" s="32">
        <v>40</v>
      </c>
      <c r="D47" s="40">
        <v>35</v>
      </c>
      <c r="E47" s="32" t="s">
        <v>104</v>
      </c>
      <c r="F47" s="32">
        <v>25</v>
      </c>
      <c r="G47" s="32">
        <v>1</v>
      </c>
      <c r="H47" s="55" t="s">
        <v>35</v>
      </c>
      <c r="I47" s="35" t="s">
        <v>38</v>
      </c>
      <c r="J47" s="35">
        <v>3500</v>
      </c>
      <c r="K47" s="41">
        <f t="shared" si="2"/>
        <v>496.2</v>
      </c>
      <c r="L47" s="34">
        <f t="shared" si="3"/>
        <v>3500</v>
      </c>
      <c r="M47" s="54">
        <v>2016</v>
      </c>
      <c r="N47" s="61" t="s">
        <v>37</v>
      </c>
      <c r="O47" s="66" t="s">
        <v>19</v>
      </c>
      <c r="P47" s="32" t="s">
        <v>15</v>
      </c>
      <c r="Q47" s="58" t="s">
        <v>65</v>
      </c>
      <c r="R47" s="25"/>
      <c r="S47" s="19"/>
      <c r="T47" s="19"/>
    </row>
    <row r="48" spans="1:20" s="18" customFormat="1" ht="15.75">
      <c r="A48" s="36" t="s">
        <v>34</v>
      </c>
      <c r="B48" s="32">
        <v>141117</v>
      </c>
      <c r="C48" s="32">
        <v>40</v>
      </c>
      <c r="D48" s="40">
        <v>35</v>
      </c>
      <c r="E48" s="32" t="s">
        <v>104</v>
      </c>
      <c r="F48" s="32">
        <v>20</v>
      </c>
      <c r="G48" s="32">
        <v>1</v>
      </c>
      <c r="H48" s="55" t="s">
        <v>35</v>
      </c>
      <c r="I48" s="35" t="s">
        <v>39</v>
      </c>
      <c r="J48" s="35">
        <v>3500</v>
      </c>
      <c r="K48" s="41">
        <f t="shared" si="2"/>
        <v>468</v>
      </c>
      <c r="L48" s="34">
        <f t="shared" si="3"/>
        <v>3500</v>
      </c>
      <c r="M48" s="54">
        <v>2016</v>
      </c>
      <c r="N48" s="61" t="s">
        <v>37</v>
      </c>
      <c r="O48" s="66" t="s">
        <v>19</v>
      </c>
      <c r="P48" s="32" t="s">
        <v>15</v>
      </c>
      <c r="Q48" s="58" t="s">
        <v>65</v>
      </c>
      <c r="R48" s="25"/>
      <c r="S48" s="19"/>
      <c r="T48" s="19"/>
    </row>
    <row r="49" spans="1:20" s="18" customFormat="1" ht="15.75">
      <c r="A49" s="31" t="s">
        <v>60</v>
      </c>
      <c r="B49" s="37" t="s">
        <v>40</v>
      </c>
      <c r="C49" s="51">
        <v>60</v>
      </c>
      <c r="D49" s="40">
        <v>40</v>
      </c>
      <c r="E49" s="40" t="s">
        <v>105</v>
      </c>
      <c r="F49" s="32">
        <v>48</v>
      </c>
      <c r="G49" s="15">
        <v>65</v>
      </c>
      <c r="H49" s="57" t="s">
        <v>41</v>
      </c>
      <c r="I49" s="15">
        <v>83</v>
      </c>
      <c r="J49" s="15">
        <v>250</v>
      </c>
      <c r="K49" s="41">
        <f aca="true" t="shared" si="4" ref="K49:K57">G49*I49</f>
        <v>5395</v>
      </c>
      <c r="L49" s="34">
        <f aca="true" t="shared" si="5" ref="L49:L57">G49*J49</f>
        <v>16250</v>
      </c>
      <c r="M49" s="54">
        <v>2016</v>
      </c>
      <c r="N49" s="15" t="s">
        <v>22</v>
      </c>
      <c r="O49" s="65" t="s">
        <v>18</v>
      </c>
      <c r="P49" s="15" t="s">
        <v>14</v>
      </c>
      <c r="Q49" s="58" t="s">
        <v>65</v>
      </c>
      <c r="R49" s="47"/>
      <c r="S49" s="24"/>
      <c r="T49" s="24"/>
    </row>
    <row r="50" spans="1:20" s="18" customFormat="1" ht="15.75">
      <c r="A50" s="31" t="s">
        <v>61</v>
      </c>
      <c r="B50" s="37" t="s">
        <v>42</v>
      </c>
      <c r="C50" s="51">
        <v>60</v>
      </c>
      <c r="D50" s="40">
        <v>40</v>
      </c>
      <c r="E50" s="40" t="s">
        <v>105</v>
      </c>
      <c r="F50" s="32">
        <v>48</v>
      </c>
      <c r="G50" s="15">
        <v>55</v>
      </c>
      <c r="H50" s="57" t="s">
        <v>41</v>
      </c>
      <c r="I50" s="15">
        <v>83</v>
      </c>
      <c r="J50" s="15">
        <v>250</v>
      </c>
      <c r="K50" s="41">
        <f t="shared" si="4"/>
        <v>4565</v>
      </c>
      <c r="L50" s="34">
        <f t="shared" si="5"/>
        <v>13750</v>
      </c>
      <c r="M50" s="54">
        <v>2016</v>
      </c>
      <c r="N50" s="15" t="s">
        <v>22</v>
      </c>
      <c r="O50" s="65" t="s">
        <v>18</v>
      </c>
      <c r="P50" s="15" t="s">
        <v>14</v>
      </c>
      <c r="Q50" s="58" t="s">
        <v>65</v>
      </c>
      <c r="R50" s="47"/>
      <c r="S50" s="24"/>
      <c r="T50" s="24"/>
    </row>
    <row r="51" spans="1:20" s="18" customFormat="1" ht="15.75">
      <c r="A51" s="31" t="s">
        <v>62</v>
      </c>
      <c r="B51" s="37" t="s">
        <v>43</v>
      </c>
      <c r="C51" s="51">
        <v>60</v>
      </c>
      <c r="D51" s="40">
        <v>40</v>
      </c>
      <c r="E51" s="40" t="s">
        <v>105</v>
      </c>
      <c r="F51" s="32">
        <v>38</v>
      </c>
      <c r="G51" s="14">
        <v>52</v>
      </c>
      <c r="H51" s="57" t="s">
        <v>41</v>
      </c>
      <c r="I51" s="15">
        <v>83</v>
      </c>
      <c r="J51" s="15">
        <v>250</v>
      </c>
      <c r="K51" s="41">
        <f t="shared" si="4"/>
        <v>4316</v>
      </c>
      <c r="L51" s="34">
        <f t="shared" si="5"/>
        <v>13000</v>
      </c>
      <c r="M51" s="54">
        <v>2016</v>
      </c>
      <c r="N51" s="15" t="s">
        <v>22</v>
      </c>
      <c r="O51" s="65" t="s">
        <v>18</v>
      </c>
      <c r="P51" s="15" t="s">
        <v>14</v>
      </c>
      <c r="Q51" s="58" t="s">
        <v>65</v>
      </c>
      <c r="R51" s="47"/>
      <c r="S51" s="24"/>
      <c r="T51" s="24"/>
    </row>
    <row r="52" spans="1:20" s="18" customFormat="1" ht="15.75">
      <c r="A52" s="31" t="s">
        <v>63</v>
      </c>
      <c r="B52" s="37" t="s">
        <v>44</v>
      </c>
      <c r="C52" s="51">
        <v>60</v>
      </c>
      <c r="D52" s="40">
        <v>40</v>
      </c>
      <c r="E52" s="40" t="s">
        <v>105</v>
      </c>
      <c r="F52" s="32" t="s">
        <v>129</v>
      </c>
      <c r="G52" s="14">
        <v>47</v>
      </c>
      <c r="H52" s="57" t="s">
        <v>41</v>
      </c>
      <c r="I52" s="15">
        <v>25</v>
      </c>
      <c r="J52" s="15">
        <v>60</v>
      </c>
      <c r="K52" s="41">
        <f t="shared" si="4"/>
        <v>1175</v>
      </c>
      <c r="L52" s="34">
        <f t="shared" si="5"/>
        <v>2820</v>
      </c>
      <c r="M52" s="54">
        <v>2021</v>
      </c>
      <c r="N52" s="15" t="s">
        <v>126</v>
      </c>
      <c r="O52" s="65" t="s">
        <v>127</v>
      </c>
      <c r="P52" s="15" t="s">
        <v>15</v>
      </c>
      <c r="Q52" s="58" t="s">
        <v>128</v>
      </c>
      <c r="R52" s="47"/>
      <c r="S52" s="24"/>
      <c r="T52" s="21"/>
    </row>
    <row r="53" spans="1:20" s="12" customFormat="1" ht="15">
      <c r="A53" s="42" t="s">
        <v>109</v>
      </c>
      <c r="B53" s="40">
        <v>13262</v>
      </c>
      <c r="C53" s="40">
        <v>120</v>
      </c>
      <c r="D53" s="40">
        <v>80</v>
      </c>
      <c r="E53" s="32" t="s">
        <v>104</v>
      </c>
      <c r="F53" s="40">
        <v>2.5</v>
      </c>
      <c r="G53" s="32">
        <v>300</v>
      </c>
      <c r="H53" s="32" t="s">
        <v>110</v>
      </c>
      <c r="I53" s="41">
        <v>89</v>
      </c>
      <c r="J53" s="41">
        <v>120</v>
      </c>
      <c r="K53" s="41">
        <f t="shared" si="4"/>
        <v>26700</v>
      </c>
      <c r="L53" s="41">
        <f t="shared" si="5"/>
        <v>36000</v>
      </c>
      <c r="M53" s="54">
        <v>2016</v>
      </c>
      <c r="N53" s="54" t="s">
        <v>22</v>
      </c>
      <c r="O53" s="65" t="s">
        <v>18</v>
      </c>
      <c r="P53" s="32" t="s">
        <v>111</v>
      </c>
      <c r="Q53" s="69" t="s">
        <v>65</v>
      </c>
      <c r="R53" s="45"/>
      <c r="S53" s="7"/>
      <c r="T53" s="7"/>
    </row>
    <row r="54" spans="1:20" s="12" customFormat="1" ht="15">
      <c r="A54" s="33" t="s">
        <v>112</v>
      </c>
      <c r="B54" s="32">
        <v>13257</v>
      </c>
      <c r="C54" s="32">
        <v>120</v>
      </c>
      <c r="D54" s="40">
        <v>80</v>
      </c>
      <c r="E54" s="32" t="s">
        <v>104</v>
      </c>
      <c r="F54" s="32" t="s">
        <v>113</v>
      </c>
      <c r="G54" s="32">
        <v>480</v>
      </c>
      <c r="H54" s="32" t="s">
        <v>110</v>
      </c>
      <c r="I54" s="34">
        <v>81</v>
      </c>
      <c r="J54" s="34">
        <v>120</v>
      </c>
      <c r="K54" s="41">
        <f t="shared" si="4"/>
        <v>38880</v>
      </c>
      <c r="L54" s="34">
        <f t="shared" si="5"/>
        <v>57600</v>
      </c>
      <c r="M54" s="54">
        <v>2016</v>
      </c>
      <c r="N54" s="54" t="s">
        <v>22</v>
      </c>
      <c r="O54" s="65" t="s">
        <v>18</v>
      </c>
      <c r="P54" s="32" t="s">
        <v>14</v>
      </c>
      <c r="Q54" s="69" t="s">
        <v>65</v>
      </c>
      <c r="R54" s="46"/>
      <c r="S54" s="7"/>
      <c r="T54" s="7"/>
    </row>
    <row r="55" spans="1:20" s="12" customFormat="1" ht="15">
      <c r="A55" s="33" t="s">
        <v>114</v>
      </c>
      <c r="B55" s="32">
        <v>13308</v>
      </c>
      <c r="C55" s="32">
        <v>165</v>
      </c>
      <c r="D55" s="40">
        <v>90</v>
      </c>
      <c r="E55" s="32" t="s">
        <v>104</v>
      </c>
      <c r="F55" s="32" t="s">
        <v>4</v>
      </c>
      <c r="G55" s="32">
        <v>400</v>
      </c>
      <c r="H55" s="32" t="s">
        <v>110</v>
      </c>
      <c r="I55" s="34">
        <v>136</v>
      </c>
      <c r="J55" s="34">
        <v>210</v>
      </c>
      <c r="K55" s="41">
        <f t="shared" si="4"/>
        <v>54400</v>
      </c>
      <c r="L55" s="34">
        <f t="shared" si="5"/>
        <v>84000</v>
      </c>
      <c r="M55" s="54">
        <v>2016</v>
      </c>
      <c r="N55" s="54" t="s">
        <v>22</v>
      </c>
      <c r="O55" s="65" t="s">
        <v>18</v>
      </c>
      <c r="P55" s="32" t="s">
        <v>14</v>
      </c>
      <c r="Q55" s="69" t="s">
        <v>65</v>
      </c>
      <c r="R55" s="46"/>
      <c r="S55" s="7"/>
      <c r="T55" s="7"/>
    </row>
    <row r="56" spans="1:20" s="12" customFormat="1" ht="15">
      <c r="A56" s="33" t="s">
        <v>115</v>
      </c>
      <c r="B56" s="32" t="s">
        <v>116</v>
      </c>
      <c r="C56" s="32">
        <v>165</v>
      </c>
      <c r="D56" s="40">
        <v>90</v>
      </c>
      <c r="E56" s="32" t="s">
        <v>104</v>
      </c>
      <c r="F56" s="32" t="s">
        <v>4</v>
      </c>
      <c r="G56" s="32">
        <v>300</v>
      </c>
      <c r="H56" s="32" t="s">
        <v>110</v>
      </c>
      <c r="I56" s="34">
        <v>136</v>
      </c>
      <c r="J56" s="34">
        <v>210</v>
      </c>
      <c r="K56" s="41">
        <f t="shared" si="4"/>
        <v>40800</v>
      </c>
      <c r="L56" s="34">
        <f t="shared" si="5"/>
        <v>63000</v>
      </c>
      <c r="M56" s="54">
        <v>2016</v>
      </c>
      <c r="N56" s="54" t="s">
        <v>22</v>
      </c>
      <c r="O56" s="65" t="s">
        <v>18</v>
      </c>
      <c r="P56" s="32" t="s">
        <v>14</v>
      </c>
      <c r="Q56" s="69" t="s">
        <v>66</v>
      </c>
      <c r="R56" s="46"/>
      <c r="S56" s="7"/>
      <c r="T56" s="7"/>
    </row>
    <row r="57" spans="1:20" s="12" customFormat="1" ht="15">
      <c r="A57" s="33" t="s">
        <v>117</v>
      </c>
      <c r="B57" s="32">
        <v>13323</v>
      </c>
      <c r="C57" s="32">
        <v>165</v>
      </c>
      <c r="D57" s="40">
        <v>90</v>
      </c>
      <c r="E57" s="32" t="s">
        <v>104</v>
      </c>
      <c r="F57" s="32" t="s">
        <v>4</v>
      </c>
      <c r="G57" s="32">
        <v>500</v>
      </c>
      <c r="H57" s="32" t="s">
        <v>110</v>
      </c>
      <c r="I57" s="34">
        <v>132</v>
      </c>
      <c r="J57" s="34">
        <v>210</v>
      </c>
      <c r="K57" s="41">
        <f t="shared" si="4"/>
        <v>66000</v>
      </c>
      <c r="L57" s="34">
        <f t="shared" si="5"/>
        <v>105000</v>
      </c>
      <c r="M57" s="54">
        <v>2016</v>
      </c>
      <c r="N57" s="54" t="s">
        <v>22</v>
      </c>
      <c r="O57" s="65" t="s">
        <v>18</v>
      </c>
      <c r="P57" s="32" t="s">
        <v>14</v>
      </c>
      <c r="Q57" s="69" t="s">
        <v>65</v>
      </c>
      <c r="R57" s="46"/>
      <c r="S57" s="7"/>
      <c r="T57" s="7"/>
    </row>
    <row r="58" spans="1:2" ht="15.75">
      <c r="A58" s="71"/>
      <c r="B58" s="71"/>
    </row>
    <row r="59" spans="1:2" ht="15.75">
      <c r="A59" s="71"/>
      <c r="B59" s="71"/>
    </row>
    <row r="60" spans="1:2" ht="15.75">
      <c r="A60" s="71"/>
      <c r="B60" s="71"/>
    </row>
    <row r="61" spans="1:2" ht="15.75">
      <c r="A61" s="71"/>
      <c r="B61" s="71"/>
    </row>
    <row r="62" spans="1:2" ht="15.75">
      <c r="A62" s="71"/>
      <c r="B62" s="71"/>
    </row>
    <row r="63" spans="1:2" ht="15.75">
      <c r="A63" s="72"/>
      <c r="B63" s="73"/>
    </row>
    <row r="64" spans="1:2" ht="15.75">
      <c r="A64" s="72"/>
      <c r="B64" s="73"/>
    </row>
    <row r="65" spans="1:2" ht="15.75">
      <c r="A65" s="72"/>
      <c r="B65" s="7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Royal Fireworks</dc:creator>
  <cp:keywords/>
  <dc:description/>
  <cp:lastModifiedBy>Jozef</cp:lastModifiedBy>
  <cp:lastPrinted>2012-11-20T15:59:09Z</cp:lastPrinted>
  <dcterms:created xsi:type="dcterms:W3CDTF">2012-11-01T07:42:51Z</dcterms:created>
  <dcterms:modified xsi:type="dcterms:W3CDTF">2023-08-08T12:10:27Z</dcterms:modified>
  <cp:category/>
  <cp:version/>
  <cp:contentType/>
  <cp:contentStatus/>
</cp:coreProperties>
</file>