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https://cafferata.sharepoint.com/sites/Caffero/Gedeelde documenten/General/01 - Caffero/08 - 2022/05 - Evenementen/01 - Werkplannen/10 - Oktober/16 - 15-10-2022 - Zuidlaren/"/>
    </mc:Choice>
  </mc:AlternateContent>
  <xr:revisionPtr revIDLastSave="0" documentId="14_{CF2BFF5C-374A-4341-B8D9-D639520B617D}" xr6:coauthVersionLast="47" xr6:coauthVersionMax="47" xr10:uidLastSave="{00000000-0000-0000-0000-000000000000}"/>
  <bookViews>
    <workbookView xWindow="28680" yWindow="-120" windowWidth="29040" windowHeight="15840" xr2:uid="{00000000-000D-0000-FFFF-FFFF00000000}"/>
  </bookViews>
  <sheets>
    <sheet name="Blad1" sheetId="1" r:id="rId1"/>
    <sheet name="Blad2" sheetId="2" r:id="rId2"/>
    <sheet name="Blad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5" i="1" l="1"/>
  <c r="K64" i="1"/>
  <c r="K63" i="1"/>
  <c r="K62" i="1"/>
  <c r="K61" i="1"/>
  <c r="K60" i="1"/>
  <c r="K16" i="1"/>
  <c r="K15" i="1"/>
  <c r="K14" i="1"/>
  <c r="K13" i="1"/>
  <c r="K12" i="1"/>
  <c r="K11" i="1"/>
  <c r="K10" i="1"/>
  <c r="K9" i="1"/>
  <c r="K8" i="1"/>
  <c r="K7" i="1"/>
  <c r="K6" i="1"/>
  <c r="K47" i="1" l="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A67" i="1" l="1"/>
  <c r="K59" i="1"/>
  <c r="K58" i="1"/>
  <c r="K57" i="1"/>
  <c r="K56" i="1"/>
  <c r="K55" i="1"/>
  <c r="K54" i="1"/>
  <c r="K53" i="1"/>
  <c r="K52" i="1"/>
  <c r="K17" i="1" l="1"/>
  <c r="K68" i="1" l="1"/>
</calcChain>
</file>

<file path=xl/sharedStrings.xml><?xml version="1.0" encoding="utf-8"?>
<sst xmlns="http://schemas.openxmlformats.org/spreadsheetml/2006/main" count="478" uniqueCount="178">
  <si>
    <t>Aantal (stuks)</t>
  </si>
  <si>
    <r>
      <t>Omschrijving</t>
    </r>
    <r>
      <rPr>
        <vertAlign val="superscript"/>
        <sz val="11"/>
        <rFont val="Baskerville MT"/>
        <family val="1"/>
      </rPr>
      <t>1</t>
    </r>
  </si>
  <si>
    <r>
      <t xml:space="preserve">Categorie vuurwerk </t>
    </r>
    <r>
      <rPr>
        <vertAlign val="superscript"/>
        <sz val="11"/>
        <rFont val="Baskerville MT"/>
        <family val="1"/>
      </rPr>
      <t>2</t>
    </r>
  </si>
  <si>
    <r>
      <t>Bruto gewicht (kg)</t>
    </r>
    <r>
      <rPr>
        <vertAlign val="superscript"/>
        <sz val="11"/>
        <rFont val="Baskerville MT"/>
        <family val="1"/>
      </rPr>
      <t>3</t>
    </r>
    <r>
      <rPr>
        <sz val="11"/>
        <rFont val="Baskerville MT"/>
      </rPr>
      <t xml:space="preserve"> </t>
    </r>
  </si>
  <si>
    <r>
      <t>Max. hoogte effect (m)</t>
    </r>
    <r>
      <rPr>
        <vertAlign val="superscript"/>
        <sz val="11"/>
        <rFont val="Baskerville MT"/>
        <family val="1"/>
      </rPr>
      <t>4</t>
    </r>
  </si>
  <si>
    <r>
      <t>Fanshape</t>
    </r>
    <r>
      <rPr>
        <vertAlign val="superscript"/>
        <sz val="11"/>
        <rFont val="Baskerville MT"/>
        <family val="1"/>
      </rPr>
      <t xml:space="preserve">5              </t>
    </r>
    <r>
      <rPr>
        <sz val="11"/>
        <rFont val="Baskerville MT"/>
        <family val="1"/>
      </rPr>
      <t xml:space="preserve">  ja / nee</t>
    </r>
  </si>
  <si>
    <t>Overzicht van toe te passen vuurwerk</t>
  </si>
  <si>
    <t>Kaliber (mm/inch)</t>
  </si>
  <si>
    <r>
      <t xml:space="preserve">                                                                                                         </t>
    </r>
    <r>
      <rPr>
        <b/>
        <sz val="11"/>
        <rFont val="Baskerville MT"/>
        <family val="1"/>
      </rPr>
      <t>Totaal van artikelen</t>
    </r>
    <r>
      <rPr>
        <b/>
        <vertAlign val="superscript"/>
        <sz val="14"/>
        <rFont val="Baskerville MT"/>
        <family val="1"/>
      </rPr>
      <t>7</t>
    </r>
    <r>
      <rPr>
        <b/>
        <sz val="14"/>
        <rFont val="Baskerville MT"/>
        <family val="1"/>
      </rPr>
      <t xml:space="preserve"> in kg:</t>
    </r>
  </si>
  <si>
    <t xml:space="preserve">Bijlage </t>
  </si>
  <si>
    <t>importeur</t>
  </si>
  <si>
    <t>consumenten</t>
  </si>
  <si>
    <t>cafferata</t>
  </si>
  <si>
    <t>nee</t>
  </si>
  <si>
    <t>&lt; 1 inch</t>
  </si>
  <si>
    <t>Cake</t>
  </si>
  <si>
    <t>Artikel nummer</t>
  </si>
  <si>
    <t>PSE</t>
  </si>
  <si>
    <t>M.</t>
  </si>
  <si>
    <t>ja</t>
  </si>
  <si>
    <t>40/60</t>
  </si>
  <si>
    <t>Units per doos</t>
  </si>
  <si>
    <t>4</t>
  </si>
  <si>
    <t>Mine</t>
  </si>
  <si>
    <t>8</t>
  </si>
  <si>
    <t>Fountain</t>
  </si>
  <si>
    <t>stage 1 sec - 3 meter silver</t>
  </si>
  <si>
    <t>ZX8148</t>
  </si>
  <si>
    <t>20/10</t>
  </si>
  <si>
    <t>stage 1 sec - 5 meter silver</t>
  </si>
  <si>
    <t>ZX8146</t>
  </si>
  <si>
    <t>stage 1 sec - 8 meter silver</t>
  </si>
  <si>
    <t>ZX8151</t>
  </si>
  <si>
    <t>20/5</t>
  </si>
  <si>
    <t>stage 10sec - 8 meter silver</t>
  </si>
  <si>
    <t>ZX8073</t>
  </si>
  <si>
    <t>stage 30sec - 3 meter silver</t>
  </si>
  <si>
    <t>ZX8099</t>
  </si>
  <si>
    <t>stage 18sec - 8 meter silver</t>
  </si>
  <si>
    <t>ZX8137</t>
  </si>
  <si>
    <t>8sec - 5 meter color red</t>
  </si>
  <si>
    <t>ZX8055</t>
  </si>
  <si>
    <t>36/1</t>
  </si>
  <si>
    <t>8sec - 10 meter color red</t>
  </si>
  <si>
    <t>ZX8125</t>
  </si>
  <si>
    <t>6/1</t>
  </si>
  <si>
    <t>3sec - 15 meter color red</t>
  </si>
  <si>
    <t>ZX8130</t>
  </si>
  <si>
    <t>6/2</t>
  </si>
  <si>
    <t>Strobe</t>
  </si>
  <si>
    <t>60sec color white</t>
  </si>
  <si>
    <t>ZX8036</t>
  </si>
  <si>
    <t>30sec color white</t>
  </si>
  <si>
    <t>ZX8040</t>
  </si>
  <si>
    <t>Holy Fire</t>
  </si>
  <si>
    <t>4sec - 4 meter red</t>
  </si>
  <si>
    <t>ZX8050</t>
  </si>
  <si>
    <t>12/1</t>
  </si>
  <si>
    <t>8 meter stage blue</t>
  </si>
  <si>
    <t>ZX8187</t>
  </si>
  <si>
    <t>3,5 cm red</t>
  </si>
  <si>
    <t>ZX8223</t>
  </si>
  <si>
    <t>3,5 cm silver</t>
  </si>
  <si>
    <t>5 cm red</t>
  </si>
  <si>
    <t>ZX8242</t>
  </si>
  <si>
    <t>20/3</t>
  </si>
  <si>
    <t>Comet</t>
  </si>
  <si>
    <t>12meter stage silver tail</t>
  </si>
  <si>
    <t>ZX8189</t>
  </si>
  <si>
    <t>3,5 cm mine purple - silver tail</t>
  </si>
  <si>
    <t>ZX8212</t>
  </si>
  <si>
    <t>Mine - Flash</t>
  </si>
  <si>
    <t>Tail</t>
  </si>
  <si>
    <t>ZX8232</t>
  </si>
  <si>
    <t>Mine - Tail</t>
  </si>
  <si>
    <t>5 cm brocade crown mine and brocade crown tail</t>
  </si>
  <si>
    <t>ZX8278</t>
  </si>
  <si>
    <t>Mine - Comet</t>
  </si>
  <si>
    <t>5 cm brocade crown mine and blue comet tail</t>
  </si>
  <si>
    <t>ZX8279</t>
  </si>
  <si>
    <t>5 cm blue mine and brocade green comet tail</t>
  </si>
  <si>
    <t>ZX8281</t>
  </si>
  <si>
    <t>5 cm white flash mine and red flash tail</t>
  </si>
  <si>
    <t>ZX8285</t>
  </si>
  <si>
    <t>Brocade waterfall</t>
  </si>
  <si>
    <t>Brocade finale</t>
  </si>
  <si>
    <t>Silver palm en peony</t>
  </si>
  <si>
    <t>Golden wave king and white blink</t>
  </si>
  <si>
    <t>Chrysantium power</t>
  </si>
  <si>
    <t>Golden wave king crackling finale</t>
  </si>
  <si>
    <t>Double brocade king</t>
  </si>
  <si>
    <t>Opmerkingen</t>
  </si>
  <si>
    <t>bruto gewicht totaal</t>
  </si>
  <si>
    <t>Evenement</t>
  </si>
  <si>
    <t>Versie 1</t>
  </si>
  <si>
    <t>Omschrijving vuurwerkartikel:</t>
  </si>
  <si>
    <t xml:space="preserve">         :</t>
  </si>
  <si>
    <t>Categorie vuurwerk</t>
  </si>
  <si>
    <t>Bruto gewicht</t>
  </si>
  <si>
    <t>Maximaal effect</t>
  </si>
  <si>
    <t>Fanshape</t>
  </si>
  <si>
    <t>bijvoorbeeld fontein, komeet, lichtflits</t>
  </si>
  <si>
    <t xml:space="preserve">betreft professioneel vuurwerk, consumentenvuurwerk, theatervuurwerk (zie regeling RACT) </t>
  </si>
  <si>
    <t>het gewicht van het onverpakte vuurwerkartikel</t>
  </si>
  <si>
    <t>het maximale effect van het vuurwerkartikel in verticale richting</t>
  </si>
  <si>
    <t>A. vuurwerkartikelen die door de fabrikant schuin ten opzichte van het grondvlak zijn gemonteerd</t>
  </si>
  <si>
    <t>B. vuurwerkartikelen die door de fabrikant loodrecht ten opzichte van het grondvlak zijn gemonteerd, maar door de beziger schuin worden opgesteld, dienen zodanig opgesteld te worden dat het vuurwerkartikel geen kleinere hoek heeft dan 60 graden ten opzichte van het horizontale grondvlak</t>
  </si>
  <si>
    <t>voor consumentenvuurwerk de IPO-tabel aanhouden, voor theatervuurwerk geldt de door de fabrikant opgegeven veiligheidsafstand</t>
  </si>
  <si>
    <r>
      <t xml:space="preserve">maximaal </t>
    </r>
    <r>
      <rPr>
        <b/>
        <sz val="8"/>
        <color indexed="10"/>
        <rFont val="Baskerville MT"/>
      </rPr>
      <t>20</t>
    </r>
    <r>
      <rPr>
        <sz val="8"/>
        <rFont val="Baskerville MT"/>
      </rPr>
      <t xml:space="preserve"> kg theatervuurwerk of 200 kg consumentenvuurwerk of bij gelijktijdig gebruik maximaal </t>
    </r>
    <r>
      <rPr>
        <b/>
        <sz val="8"/>
        <color indexed="10"/>
        <rFont val="Baskerville MT"/>
      </rPr>
      <t xml:space="preserve">220 </t>
    </r>
    <r>
      <rPr>
        <sz val="8"/>
        <rFont val="Baskerville MT"/>
      </rPr>
      <t xml:space="preserve">kg theater- en consumentenvuurwerk  </t>
    </r>
  </si>
  <si>
    <t>&gt; 1 inch</t>
  </si>
  <si>
    <t>ZX8101</t>
  </si>
  <si>
    <t>stage 30sec - 3 meter gold to silver</t>
  </si>
  <si>
    <t>Assorted Show Premium</t>
  </si>
  <si>
    <t>n.v.t.</t>
  </si>
  <si>
    <t>Color dahlia to spinning fish</t>
  </si>
  <si>
    <t>100</t>
  </si>
  <si>
    <t>ZX8341</t>
  </si>
  <si>
    <t>Single shot</t>
  </si>
  <si>
    <t>3 cm red crosette w/ crackling mine</t>
  </si>
  <si>
    <t>ZX8290</t>
  </si>
  <si>
    <t>3 cm red lance</t>
  </si>
  <si>
    <t>Red waterfall</t>
  </si>
  <si>
    <t>ZX8441-W</t>
  </si>
  <si>
    <t>Flame projector</t>
  </si>
  <si>
    <t>White flame 60 sec</t>
  </si>
  <si>
    <t>Silent Show fish</t>
  </si>
  <si>
    <t>Red ghost waterfall</t>
  </si>
  <si>
    <t>5100</t>
  </si>
  <si>
    <t>1/1</t>
  </si>
  <si>
    <t>Assorted show professional 1</t>
  </si>
  <si>
    <t>caffero GmbH</t>
  </si>
  <si>
    <t>professioneel</t>
  </si>
  <si>
    <t>1,2 inch</t>
  </si>
  <si>
    <t>5101</t>
  </si>
  <si>
    <t>Assorted show professional 2</t>
  </si>
  <si>
    <t>2 inch</t>
  </si>
  <si>
    <t>5102</t>
  </si>
  <si>
    <t>Assorted show professional 3</t>
  </si>
  <si>
    <t>5103</t>
  </si>
  <si>
    <t>Assorted show professional 4</t>
  </si>
  <si>
    <t>5105</t>
  </si>
  <si>
    <t>Assorted show professional 6</t>
  </si>
  <si>
    <t>5107</t>
  </si>
  <si>
    <t>Assorted show professional 8</t>
  </si>
  <si>
    <t>1 inch</t>
  </si>
  <si>
    <t>5108</t>
  </si>
  <si>
    <t>X-Crackling comet to color</t>
  </si>
  <si>
    <t>5110</t>
  </si>
  <si>
    <t>Crackling cirle</t>
  </si>
  <si>
    <t>5140</t>
  </si>
  <si>
    <t>10/1</t>
  </si>
  <si>
    <t>single row</t>
  </si>
  <si>
    <t>Big golden row</t>
  </si>
  <si>
    <t>120/1</t>
  </si>
  <si>
    <t>shell</t>
  </si>
  <si>
    <t>Brocade crown</t>
  </si>
  <si>
    <t>2,5 inch</t>
  </si>
  <si>
    <t>72/1</t>
  </si>
  <si>
    <t>3 inch</t>
  </si>
  <si>
    <t>4 inch</t>
  </si>
  <si>
    <t>24/1</t>
  </si>
  <si>
    <t xml:space="preserve">Red peony w/silver palm tree core </t>
  </si>
  <si>
    <t>5 inch</t>
  </si>
  <si>
    <t>Silver coco to thousand red pearl</t>
  </si>
  <si>
    <t>6 inch</t>
  </si>
  <si>
    <t>PSPT1-30P-SYG-CYG</t>
  </si>
  <si>
    <t>Gold glitter mine gold glitter tail (Nr. 1)</t>
  </si>
  <si>
    <t>Heron</t>
  </si>
  <si>
    <t>PSPT1-30P-SSG-CRE</t>
  </si>
  <si>
    <t>Silver glittering mine red tail (Nr. 13)</t>
  </si>
  <si>
    <t>PSPT1-30P-SRG-CRE</t>
  </si>
  <si>
    <t xml:space="preserve">Red glitter mine red comet (Nr. 7) </t>
  </si>
  <si>
    <t>PSPT2-45P-SBL</t>
  </si>
  <si>
    <t xml:space="preserve">Blue Mine (Nr. 61) </t>
  </si>
  <si>
    <t>PSPT2-45P-SSV</t>
  </si>
  <si>
    <t>Silver wave mine (Nr. 63)</t>
  </si>
  <si>
    <t xml:space="preserve">Schietlijst 15-10-2022 Zuidlaren </t>
  </si>
  <si>
    <t>mogelijk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</si>
</sst>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quot;¬&quot;\ * #,##0.00_-;_-&quot;¬&quot;\ * #,##0.00\-;_-&quot;¬&quot;\ * &quot;-&quot;??_-;_-@_-"/>
    <numFmt numFmtId="166" formatCode="_ [$€-2]\ * #,##0.00_ ;_ [$€-2]\ * \-#,##0.00_ ;_ [$€-2]\ * &quot;-&quot;??_ ;_ @_ "/>
    <numFmt numFmtId="167" formatCode="0.0"/>
  </numFmts>
  <fonts count="25">
    <font>
      <sz val="11"/>
      <name val="Baskerville MT"/>
    </font>
    <font>
      <sz val="11"/>
      <color theme="1"/>
      <name val="Calibri"/>
      <family val="2"/>
      <scheme val="minor"/>
    </font>
    <font>
      <sz val="11"/>
      <name val="Baskerville MT"/>
    </font>
    <font>
      <vertAlign val="superscript"/>
      <sz val="11"/>
      <name val="Baskerville MT"/>
      <family val="1"/>
    </font>
    <font>
      <sz val="11"/>
      <name val="Baskerville MT"/>
      <family val="1"/>
    </font>
    <font>
      <sz val="8"/>
      <name val="Baskerville MT"/>
    </font>
    <font>
      <b/>
      <sz val="11"/>
      <name val="Futura Book"/>
      <family val="2"/>
    </font>
    <font>
      <vertAlign val="superscript"/>
      <sz val="11"/>
      <name val="Baskerville MT"/>
    </font>
    <font>
      <b/>
      <sz val="11"/>
      <name val="Baskerville MT"/>
      <family val="1"/>
    </font>
    <font>
      <b/>
      <sz val="14"/>
      <name val="Baskerville MT"/>
      <family val="1"/>
    </font>
    <font>
      <b/>
      <vertAlign val="superscript"/>
      <sz val="14"/>
      <name val="Baskerville MT"/>
      <family val="1"/>
    </font>
    <font>
      <sz val="10"/>
      <name val="Arial"/>
      <family val="2"/>
    </font>
    <font>
      <b/>
      <sz val="10"/>
      <name val="Arial"/>
      <family val="2"/>
    </font>
    <font>
      <b/>
      <sz val="10"/>
      <name val="Baskerville MT"/>
    </font>
    <font>
      <sz val="10"/>
      <name val="Baskerville MT"/>
    </font>
    <font>
      <b/>
      <sz val="18"/>
      <name val="Baskerville MT"/>
    </font>
    <font>
      <b/>
      <sz val="8"/>
      <color indexed="10"/>
      <name val="Baskerville MT"/>
    </font>
    <font>
      <sz val="11"/>
      <color theme="1"/>
      <name val="Calibri"/>
      <family val="2"/>
      <scheme val="minor"/>
    </font>
    <font>
      <b/>
      <sz val="12"/>
      <color rgb="FFFF0000"/>
      <name val="Baskerville MT"/>
    </font>
    <font>
      <b/>
      <u/>
      <sz val="12"/>
      <color rgb="FFFF0000"/>
      <name val="Baskerville MT"/>
    </font>
    <font>
      <sz val="12"/>
      <name val="宋体"/>
      <charset val="134"/>
    </font>
    <font>
      <sz val="10"/>
      <color theme="1"/>
      <name val="Arial"/>
      <family val="2"/>
    </font>
    <font>
      <sz val="11"/>
      <color theme="1"/>
      <name val="Baskerville MT"/>
    </font>
    <font>
      <sz val="10"/>
      <name val="Tahoma"/>
      <family val="2"/>
    </font>
    <font>
      <b/>
      <sz val="11"/>
      <color rgb="FFFF0000"/>
      <name val="Baskerville MT"/>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7">
    <xf numFmtId="0" fontId="0" fillId="0" borderId="0"/>
    <xf numFmtId="0" fontId="17" fillId="0" borderId="0"/>
    <xf numFmtId="0" fontId="11" fillId="0" borderId="0"/>
    <xf numFmtId="165" fontId="2" fillId="0" borderId="0" applyFont="0" applyFill="0" applyBorder="0" applyAlignment="0" applyProtection="0"/>
    <xf numFmtId="164" fontId="11" fillId="0" borderId="0" applyFont="0" applyFill="0" applyBorder="0" applyAlignment="0" applyProtection="0"/>
    <xf numFmtId="0" fontId="1" fillId="0" borderId="0"/>
    <xf numFmtId="0" fontId="20" fillId="0" borderId="0">
      <alignment vertical="center"/>
    </xf>
  </cellStyleXfs>
  <cellXfs count="60">
    <xf numFmtId="0" fontId="0" fillId="0" borderId="0" xfId="0"/>
    <xf numFmtId="0" fontId="12" fillId="0" borderId="1" xfId="0" applyNumberFormat="1" applyFont="1" applyFill="1" applyBorder="1" applyAlignment="1">
      <alignment horizontal="center" vertical="center" wrapText="1"/>
    </xf>
    <xf numFmtId="49" fontId="11" fillId="0" borderId="1" xfId="2" applyNumberFormat="1" applyFont="1" applyBorder="1" applyAlignment="1">
      <alignment horizontal="center"/>
    </xf>
    <xf numFmtId="0" fontId="12"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3" fillId="0" borderId="1" xfId="0" applyFont="1" applyBorder="1" applyAlignment="1">
      <alignment horizontal="center" vertical="top" wrapText="1"/>
    </xf>
    <xf numFmtId="0" fontId="0" fillId="0" borderId="1" xfId="0" applyBorder="1" applyAlignment="1">
      <alignment horizontal="center" vertical="top" wrapText="1"/>
    </xf>
    <xf numFmtId="0" fontId="6" fillId="0" borderId="0" xfId="0" applyFont="1" applyAlignment="1">
      <alignment horizontal="center"/>
    </xf>
    <xf numFmtId="0" fontId="0" fillId="0" borderId="1" xfId="0" applyBorder="1" applyAlignment="1">
      <alignment horizontal="center" vertical="top"/>
    </xf>
    <xf numFmtId="0" fontId="0" fillId="0" borderId="0" xfId="0" applyBorder="1" applyAlignment="1">
      <alignment horizontal="center" vertical="top" wrapText="1"/>
    </xf>
    <xf numFmtId="0" fontId="9" fillId="0" borderId="4" xfId="0" applyFont="1" applyBorder="1" applyAlignment="1">
      <alignment horizontal="center"/>
    </xf>
    <xf numFmtId="0" fontId="0" fillId="0" borderId="0" xfId="0" applyAlignment="1">
      <alignment horizontal="center"/>
    </xf>
    <xf numFmtId="0" fontId="5" fillId="0" borderId="0" xfId="0" applyFont="1" applyAlignment="1">
      <alignment horizontal="center"/>
    </xf>
    <xf numFmtId="0" fontId="12" fillId="0" borderId="1" xfId="0" applyFont="1" applyBorder="1" applyAlignment="1">
      <alignment horizontal="center" vertical="center" wrapText="1"/>
    </xf>
    <xf numFmtId="49" fontId="11" fillId="0" borderId="1" xfId="2" applyNumberFormat="1" applyBorder="1" applyAlignment="1">
      <alignment horizontal="center"/>
    </xf>
    <xf numFmtId="0" fontId="12" fillId="0" borderId="1" xfId="0" applyFont="1" applyBorder="1" applyAlignment="1">
      <alignment horizontal="center"/>
    </xf>
    <xf numFmtId="0" fontId="11" fillId="0" borderId="1" xfId="0" applyFont="1" applyBorder="1" applyAlignment="1">
      <alignment horizontal="center"/>
    </xf>
    <xf numFmtId="0" fontId="12" fillId="0" borderId="1" xfId="0" applyFont="1" applyBorder="1" applyAlignment="1">
      <alignment horizontal="center" vertical="center"/>
    </xf>
    <xf numFmtId="49" fontId="11" fillId="0" borderId="1" xfId="0" applyNumberFormat="1" applyFont="1" applyBorder="1" applyAlignment="1">
      <alignment horizontal="center" vertical="center"/>
    </xf>
    <xf numFmtId="49" fontId="12" fillId="0" borderId="1" xfId="6" applyNumberFormat="1" applyFont="1" applyBorder="1" applyAlignment="1">
      <alignment horizontal="center" vertical="center"/>
    </xf>
    <xf numFmtId="49" fontId="2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23" fillId="0" borderId="1" xfId="0" applyFont="1" applyBorder="1" applyAlignment="1">
      <alignment horizontal="center"/>
    </xf>
    <xf numFmtId="0" fontId="0" fillId="0" borderId="1" xfId="0" applyBorder="1" applyAlignment="1">
      <alignment horizontal="center" vertical="center"/>
    </xf>
    <xf numFmtId="0" fontId="4" fillId="0" borderId="1" xfId="0" applyFont="1" applyBorder="1" applyAlignment="1">
      <alignment horizontal="center" vertical="top" wrapText="1"/>
    </xf>
    <xf numFmtId="0" fontId="13" fillId="0" borderId="0" xfId="0" applyFont="1" applyAlignment="1">
      <alignment horizontal="center"/>
    </xf>
    <xf numFmtId="0" fontId="14" fillId="0" borderId="0" xfId="0" applyFont="1" applyAlignment="1">
      <alignment horizontal="center"/>
    </xf>
    <xf numFmtId="0" fontId="14" fillId="0" borderId="1" xfId="0" applyFont="1" applyBorder="1" applyAlignment="1">
      <alignment horizontal="center" vertical="top" wrapText="1"/>
    </xf>
    <xf numFmtId="166" fontId="0" fillId="0" borderId="0" xfId="3" applyNumberFormat="1" applyFont="1" applyAlignment="1">
      <alignment horizontal="center"/>
    </xf>
    <xf numFmtId="0" fontId="24" fillId="0" borderId="1" xfId="0" applyFont="1" applyBorder="1" applyAlignment="1">
      <alignment horizontal="center" vertical="top" wrapText="1"/>
    </xf>
    <xf numFmtId="0" fontId="18" fillId="0" borderId="1" xfId="0" applyFont="1" applyBorder="1" applyAlignment="1">
      <alignment horizontal="center"/>
    </xf>
    <xf numFmtId="0" fontId="11" fillId="0" borderId="1" xfId="0" applyFont="1" applyBorder="1" applyAlignment="1">
      <alignment horizontal="center" vertical="center" wrapText="1"/>
    </xf>
    <xf numFmtId="0" fontId="11" fillId="0" borderId="13" xfId="0" applyFont="1" applyBorder="1" applyAlignment="1">
      <alignment horizontal="center" vertical="center" wrapText="1"/>
    </xf>
    <xf numFmtId="0" fontId="0" fillId="0" borderId="13" xfId="0" applyBorder="1" applyAlignment="1">
      <alignment horizontal="center" vertical="top" wrapText="1"/>
    </xf>
    <xf numFmtId="0" fontId="11" fillId="0" borderId="1" xfId="0" applyNumberFormat="1" applyFont="1" applyFill="1" applyBorder="1" applyAlignment="1">
      <alignment horizontal="center" vertical="center" wrapText="1"/>
    </xf>
    <xf numFmtId="0" fontId="0" fillId="0" borderId="1" xfId="0" applyBorder="1" applyAlignment="1">
      <alignment horizontal="center"/>
    </xf>
    <xf numFmtId="0" fontId="4" fillId="0" borderId="1" xfId="0" applyFont="1" applyBorder="1" applyAlignment="1">
      <alignment horizontal="center" vertical="top"/>
    </xf>
    <xf numFmtId="0" fontId="24" fillId="0" borderId="1" xfId="0" applyFont="1" applyBorder="1" applyAlignment="1">
      <alignment horizontal="center" vertical="top"/>
    </xf>
    <xf numFmtId="0" fontId="9" fillId="0" borderId="0" xfId="0" applyFont="1" applyAlignment="1">
      <alignment horizontal="center"/>
    </xf>
    <xf numFmtId="0" fontId="22" fillId="0" borderId="1" xfId="0" applyFont="1" applyBorder="1" applyAlignment="1">
      <alignment horizontal="center" vertical="center"/>
    </xf>
    <xf numFmtId="167" fontId="0" fillId="0" borderId="1" xfId="0" applyNumberFormat="1" applyBorder="1" applyAlignment="1">
      <alignment horizontal="center"/>
    </xf>
    <xf numFmtId="0" fontId="19" fillId="0" borderId="0" xfId="0" applyFont="1" applyBorder="1" applyAlignment="1">
      <alignment horizontal="center" vertical="top" wrapText="1"/>
    </xf>
    <xf numFmtId="0" fontId="0" fillId="0" borderId="0" xfId="0" applyBorder="1" applyAlignment="1">
      <alignment horizontal="center"/>
    </xf>
    <xf numFmtId="0" fontId="4" fillId="0" borderId="0" xfId="0" applyFont="1" applyBorder="1" applyAlignment="1">
      <alignment horizontal="center" vertical="top" wrapText="1"/>
    </xf>
    <xf numFmtId="0" fontId="9" fillId="0" borderId="3" xfId="0" applyFont="1" applyBorder="1" applyAlignment="1">
      <alignment horizontal="center"/>
    </xf>
    <xf numFmtId="0" fontId="0" fillId="0" borderId="2" xfId="0" applyBorder="1" applyAlignment="1">
      <alignment horizontal="center"/>
    </xf>
    <xf numFmtId="0" fontId="0" fillId="0" borderId="0" xfId="0" applyAlignment="1">
      <alignment horizontal="center" vertical="top"/>
    </xf>
    <xf numFmtId="0" fontId="7" fillId="0" borderId="0" xfId="0" applyFont="1" applyAlignment="1">
      <alignment horizontal="center"/>
    </xf>
    <xf numFmtId="0" fontId="5" fillId="0" borderId="0" xfId="0" applyFont="1" applyAlignment="1">
      <alignment horizontal="center" vertical="top"/>
    </xf>
    <xf numFmtId="0" fontId="5" fillId="0" borderId="0" xfId="0" applyFont="1" applyAlignment="1">
      <alignment horizontal="center" vertical="top" wrapText="1"/>
    </xf>
    <xf numFmtId="0" fontId="5" fillId="0" borderId="0" xfId="0" applyFont="1" applyAlignment="1">
      <alignment horizontal="center" vertical="top" wrapText="1"/>
    </xf>
    <xf numFmtId="0" fontId="9" fillId="0" borderId="5" xfId="0" applyFont="1" applyBorder="1" applyAlignment="1">
      <alignment horizontal="center" vertical="top" shrinkToFit="1"/>
    </xf>
    <xf numFmtId="0" fontId="9" fillId="0" borderId="6" xfId="0" applyFont="1" applyBorder="1" applyAlignment="1">
      <alignment horizontal="center" vertical="top" shrinkToFit="1"/>
    </xf>
    <xf numFmtId="0" fontId="9" fillId="0" borderId="7" xfId="0" applyFont="1" applyBorder="1" applyAlignment="1">
      <alignment horizontal="center" vertical="top" shrinkToFit="1"/>
    </xf>
    <xf numFmtId="0" fontId="15" fillId="0" borderId="2" xfId="0" applyFont="1" applyBorder="1" applyAlignment="1">
      <alignment horizontal="center"/>
    </xf>
    <xf numFmtId="0" fontId="15" fillId="0" borderId="8"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1" xfId="0" applyFont="1" applyBorder="1" applyAlignment="1">
      <alignment horizontal="center"/>
    </xf>
    <xf numFmtId="0" fontId="15" fillId="0" borderId="12" xfId="0" applyFont="1" applyBorder="1" applyAlignment="1">
      <alignment horizontal="center"/>
    </xf>
  </cellXfs>
  <cellStyles count="7">
    <cellStyle name="Standaard" xfId="0" builtinId="0"/>
    <cellStyle name="Standaard 2" xfId="1" xr:uid="{00000000-0005-0000-0000-000001000000}"/>
    <cellStyle name="Standaard 2 2" xfId="5" xr:uid="{78A5683B-A5BB-4AE4-88B6-D6F7FF71F984}"/>
    <cellStyle name="Standaard 3" xfId="2" xr:uid="{00000000-0005-0000-0000-000002000000}"/>
    <cellStyle name="Valuta" xfId="3" builtinId="4"/>
    <cellStyle name="Valuta 2" xfId="4" xr:uid="{00000000-0005-0000-0000-000004000000}"/>
    <cellStyle name="常规_Sheet1" xfId="6" xr:uid="{25E63EE5-6AF3-4B5E-A3A7-EA6DFF91419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0"/>
  <sheetViews>
    <sheetView tabSelected="1" zoomScale="80" zoomScaleNormal="80" workbookViewId="0">
      <selection activeCell="R31" sqref="R31"/>
    </sheetView>
  </sheetViews>
  <sheetFormatPr defaultRowHeight="14.25"/>
  <cols>
    <col min="1" max="1" width="6.875" style="11" customWidth="1"/>
    <col min="2" max="2" width="19.375" style="11" customWidth="1"/>
    <col min="3" max="3" width="6.875" style="11" customWidth="1"/>
    <col min="4" max="4" width="13.25" style="11" customWidth="1"/>
    <col min="5" max="5" width="14.5" style="11" customWidth="1"/>
    <col min="6" max="6" width="47.5" style="11" customWidth="1"/>
    <col min="7" max="7" width="13.375" style="11" bestFit="1" customWidth="1"/>
    <col min="8" max="8" width="13" style="11" bestFit="1" customWidth="1"/>
    <col min="9" max="9" width="8.875" style="11" customWidth="1"/>
    <col min="10" max="10" width="7.25" style="11" customWidth="1"/>
    <col min="11" max="11" width="7.75" style="11" customWidth="1"/>
    <col min="12" max="12" width="11.125" style="11" customWidth="1"/>
    <col min="13" max="13" width="15.5" style="11" customWidth="1"/>
    <col min="14" max="14" width="9.25" style="11" customWidth="1"/>
    <col min="15" max="15" width="9.125" style="26" customWidth="1"/>
    <col min="16" max="16" width="11.75" style="26" customWidth="1"/>
    <col min="17" max="16384" width="9" style="11"/>
  </cols>
  <sheetData>
    <row r="1" spans="1:16" s="7" customFormat="1" ht="15">
      <c r="A1" s="54" t="s">
        <v>93</v>
      </c>
      <c r="B1" s="55"/>
      <c r="C1" s="55"/>
      <c r="D1" s="55"/>
      <c r="E1" s="55" t="s">
        <v>176</v>
      </c>
      <c r="F1" s="55"/>
      <c r="G1" s="55"/>
      <c r="H1" s="55"/>
      <c r="I1" s="55" t="s">
        <v>94</v>
      </c>
      <c r="J1" s="55"/>
      <c r="K1" s="55"/>
      <c r="L1" s="55"/>
      <c r="M1" s="55"/>
      <c r="N1" s="58"/>
      <c r="O1" s="25"/>
      <c r="P1" s="26"/>
    </row>
    <row r="2" spans="1:16" s="7" customFormat="1" ht="15.75" thickBot="1">
      <c r="A2" s="56"/>
      <c r="B2" s="57"/>
      <c r="C2" s="57"/>
      <c r="D2" s="57"/>
      <c r="E2" s="57"/>
      <c r="F2" s="57"/>
      <c r="G2" s="57"/>
      <c r="H2" s="57"/>
      <c r="I2" s="57"/>
      <c r="J2" s="57"/>
      <c r="K2" s="57"/>
      <c r="L2" s="57"/>
      <c r="M2" s="57"/>
      <c r="N2" s="59"/>
      <c r="O2" s="25"/>
      <c r="P2" s="26"/>
    </row>
    <row r="3" spans="1:16" ht="15">
      <c r="A3" s="7" t="s">
        <v>9</v>
      </c>
      <c r="B3" s="7"/>
      <c r="C3" s="7"/>
      <c r="D3" s="7"/>
      <c r="E3" s="7" t="s">
        <v>6</v>
      </c>
      <c r="F3" s="7"/>
      <c r="G3" s="7"/>
      <c r="H3" s="7"/>
      <c r="I3" s="7"/>
      <c r="J3" s="7"/>
      <c r="K3" s="7"/>
      <c r="L3" s="7"/>
      <c r="M3" s="7"/>
      <c r="N3" s="7"/>
      <c r="O3" s="25"/>
      <c r="P3" s="25"/>
    </row>
    <row r="4" spans="1:16" ht="15">
      <c r="A4" s="7"/>
      <c r="B4" s="7"/>
      <c r="C4" s="7"/>
      <c r="D4" s="7"/>
      <c r="E4" s="7"/>
      <c r="F4" s="7"/>
      <c r="G4" s="7"/>
      <c r="H4" s="7"/>
      <c r="I4" s="7"/>
      <c r="J4" s="7"/>
      <c r="K4" s="7"/>
      <c r="L4" s="7"/>
      <c r="M4" s="7"/>
      <c r="N4" s="7"/>
      <c r="O4" s="25"/>
      <c r="P4" s="25"/>
    </row>
    <row r="5" spans="1:16" ht="46.5">
      <c r="A5" s="6" t="s">
        <v>0</v>
      </c>
      <c r="B5" s="6" t="s">
        <v>16</v>
      </c>
      <c r="C5" s="6" t="s">
        <v>21</v>
      </c>
      <c r="D5" s="6" t="s">
        <v>91</v>
      </c>
      <c r="E5" s="6" t="s">
        <v>1</v>
      </c>
      <c r="F5" s="27"/>
      <c r="G5" s="6" t="s">
        <v>10</v>
      </c>
      <c r="H5" s="6" t="s">
        <v>2</v>
      </c>
      <c r="I5" s="6" t="s">
        <v>7</v>
      </c>
      <c r="J5" s="6" t="s">
        <v>3</v>
      </c>
      <c r="K5" s="6" t="s">
        <v>92</v>
      </c>
      <c r="L5" s="6" t="s">
        <v>4</v>
      </c>
      <c r="M5" s="24" t="s">
        <v>5</v>
      </c>
      <c r="N5" s="24" t="s">
        <v>18</v>
      </c>
      <c r="O5" s="28"/>
      <c r="P5" s="11"/>
    </row>
    <row r="6" spans="1:16" ht="15">
      <c r="A6" s="29">
        <v>15</v>
      </c>
      <c r="B6" s="5">
        <v>5101</v>
      </c>
      <c r="C6" s="6">
        <v>4</v>
      </c>
      <c r="D6" s="6"/>
      <c r="E6" s="6" t="s">
        <v>15</v>
      </c>
      <c r="F6" s="6" t="s">
        <v>125</v>
      </c>
      <c r="G6" s="6" t="s">
        <v>12</v>
      </c>
      <c r="H6" s="6" t="s">
        <v>11</v>
      </c>
      <c r="I6" s="6" t="s">
        <v>14</v>
      </c>
      <c r="J6" s="6">
        <v>2.67</v>
      </c>
      <c r="K6" s="6">
        <f>J6*A6</f>
        <v>40.049999999999997</v>
      </c>
      <c r="L6" s="6">
        <v>30</v>
      </c>
      <c r="M6" s="24" t="s">
        <v>13</v>
      </c>
      <c r="N6" s="24">
        <v>40</v>
      </c>
      <c r="O6" s="28"/>
      <c r="P6" s="11"/>
    </row>
    <row r="7" spans="1:16" ht="15.75">
      <c r="A7" s="30">
        <v>15</v>
      </c>
      <c r="B7" s="13">
        <v>5006</v>
      </c>
      <c r="C7" s="14" t="s">
        <v>24</v>
      </c>
      <c r="D7" s="14"/>
      <c r="E7" s="6" t="s">
        <v>15</v>
      </c>
      <c r="F7" s="31" t="s">
        <v>112</v>
      </c>
      <c r="G7" s="6" t="s">
        <v>12</v>
      </c>
      <c r="H7" s="6" t="s">
        <v>11</v>
      </c>
      <c r="I7" s="6" t="s">
        <v>14</v>
      </c>
      <c r="J7" s="6">
        <v>3.1</v>
      </c>
      <c r="K7" s="6">
        <f>A7*J7</f>
        <v>46.5</v>
      </c>
      <c r="L7" s="6">
        <v>30</v>
      </c>
      <c r="M7" s="24" t="s">
        <v>13</v>
      </c>
      <c r="N7" s="6">
        <v>40</v>
      </c>
      <c r="O7" s="28"/>
      <c r="P7" s="11"/>
    </row>
    <row r="8" spans="1:16" ht="15.75">
      <c r="A8" s="30">
        <v>15</v>
      </c>
      <c r="B8" s="13">
        <v>5018</v>
      </c>
      <c r="C8" s="14" t="s">
        <v>22</v>
      </c>
      <c r="D8" s="14"/>
      <c r="E8" s="6" t="s">
        <v>15</v>
      </c>
      <c r="F8" s="31" t="s">
        <v>84</v>
      </c>
      <c r="G8" s="6" t="s">
        <v>12</v>
      </c>
      <c r="H8" s="6" t="s">
        <v>11</v>
      </c>
      <c r="I8" s="6" t="s">
        <v>14</v>
      </c>
      <c r="J8" s="6">
        <v>3.09</v>
      </c>
      <c r="K8" s="6">
        <f>J8*A8</f>
        <v>46.349999999999994</v>
      </c>
      <c r="L8" s="6">
        <v>30</v>
      </c>
      <c r="M8" s="24" t="s">
        <v>19</v>
      </c>
      <c r="N8" s="6" t="s">
        <v>20</v>
      </c>
      <c r="O8" s="28"/>
      <c r="P8" s="11"/>
    </row>
    <row r="9" spans="1:16" ht="15.75">
      <c r="A9" s="30">
        <v>15</v>
      </c>
      <c r="B9" s="13">
        <v>5020</v>
      </c>
      <c r="C9" s="14" t="s">
        <v>22</v>
      </c>
      <c r="D9" s="14"/>
      <c r="E9" s="6" t="s">
        <v>15</v>
      </c>
      <c r="F9" s="31" t="s">
        <v>85</v>
      </c>
      <c r="G9" s="6" t="s">
        <v>12</v>
      </c>
      <c r="H9" s="6" t="s">
        <v>11</v>
      </c>
      <c r="I9" s="6" t="s">
        <v>14</v>
      </c>
      <c r="J9" s="6">
        <v>3.47</v>
      </c>
      <c r="K9" s="6">
        <f t="shared" ref="K9:K15" si="0">J9*A9</f>
        <v>52.050000000000004</v>
      </c>
      <c r="L9" s="6">
        <v>30</v>
      </c>
      <c r="M9" s="24" t="s">
        <v>13</v>
      </c>
      <c r="N9" s="6">
        <v>40</v>
      </c>
      <c r="O9" s="28"/>
      <c r="P9" s="11"/>
    </row>
    <row r="10" spans="1:16" ht="15" customHeight="1">
      <c r="A10" s="30">
        <v>15</v>
      </c>
      <c r="B10" s="13">
        <v>5026</v>
      </c>
      <c r="C10" s="14" t="s">
        <v>22</v>
      </c>
      <c r="D10" s="14"/>
      <c r="E10" s="6" t="s">
        <v>15</v>
      </c>
      <c r="F10" s="31" t="s">
        <v>86</v>
      </c>
      <c r="G10" s="6" t="s">
        <v>12</v>
      </c>
      <c r="H10" s="6" t="s">
        <v>11</v>
      </c>
      <c r="I10" s="6" t="s">
        <v>14</v>
      </c>
      <c r="J10" s="6">
        <v>3.34</v>
      </c>
      <c r="K10" s="6">
        <f t="shared" si="0"/>
        <v>50.099999999999994</v>
      </c>
      <c r="L10" s="6">
        <v>30</v>
      </c>
      <c r="M10" s="24" t="s">
        <v>19</v>
      </c>
      <c r="N10" s="6" t="s">
        <v>20</v>
      </c>
      <c r="O10" s="28"/>
      <c r="P10" s="11"/>
    </row>
    <row r="11" spans="1:16" ht="15.75">
      <c r="A11" s="30">
        <v>15</v>
      </c>
      <c r="B11" s="13">
        <v>5032</v>
      </c>
      <c r="C11" s="14" t="s">
        <v>22</v>
      </c>
      <c r="D11" s="14"/>
      <c r="E11" s="6" t="s">
        <v>15</v>
      </c>
      <c r="F11" s="31" t="s">
        <v>87</v>
      </c>
      <c r="G11" s="6" t="s">
        <v>12</v>
      </c>
      <c r="H11" s="6" t="s">
        <v>11</v>
      </c>
      <c r="I11" s="6" t="s">
        <v>14</v>
      </c>
      <c r="J11" s="6">
        <v>3.15</v>
      </c>
      <c r="K11" s="6">
        <f t="shared" si="0"/>
        <v>47.25</v>
      </c>
      <c r="L11" s="6">
        <v>30</v>
      </c>
      <c r="M11" s="24" t="s">
        <v>19</v>
      </c>
      <c r="N11" s="6" t="s">
        <v>20</v>
      </c>
      <c r="O11" s="28"/>
      <c r="P11" s="11"/>
    </row>
    <row r="12" spans="1:16" ht="15.75">
      <c r="A12" s="30">
        <v>15</v>
      </c>
      <c r="B12" s="13">
        <v>5035</v>
      </c>
      <c r="C12" s="14" t="s">
        <v>22</v>
      </c>
      <c r="D12" s="14"/>
      <c r="E12" s="6" t="s">
        <v>15</v>
      </c>
      <c r="F12" s="31" t="s">
        <v>88</v>
      </c>
      <c r="G12" s="6" t="s">
        <v>12</v>
      </c>
      <c r="H12" s="6" t="s">
        <v>11</v>
      </c>
      <c r="I12" s="6" t="s">
        <v>14</v>
      </c>
      <c r="J12" s="6">
        <v>3.27</v>
      </c>
      <c r="K12" s="6">
        <f t="shared" si="0"/>
        <v>49.05</v>
      </c>
      <c r="L12" s="6">
        <v>30</v>
      </c>
      <c r="M12" s="24" t="s">
        <v>19</v>
      </c>
      <c r="N12" s="6" t="s">
        <v>20</v>
      </c>
      <c r="O12" s="28"/>
      <c r="P12" s="11"/>
    </row>
    <row r="13" spans="1:16" ht="15.75">
      <c r="A13" s="30">
        <v>15</v>
      </c>
      <c r="B13" s="13">
        <v>5062</v>
      </c>
      <c r="C13" s="14" t="s">
        <v>22</v>
      </c>
      <c r="D13" s="14"/>
      <c r="E13" s="6" t="s">
        <v>15</v>
      </c>
      <c r="F13" s="31" t="s">
        <v>89</v>
      </c>
      <c r="G13" s="6" t="s">
        <v>12</v>
      </c>
      <c r="H13" s="6" t="s">
        <v>11</v>
      </c>
      <c r="I13" s="6" t="s">
        <v>14</v>
      </c>
      <c r="J13" s="6">
        <v>3.17</v>
      </c>
      <c r="K13" s="6">
        <f t="shared" si="0"/>
        <v>47.55</v>
      </c>
      <c r="L13" s="6">
        <v>30</v>
      </c>
      <c r="M13" s="24" t="s">
        <v>19</v>
      </c>
      <c r="N13" s="6" t="s">
        <v>20</v>
      </c>
      <c r="O13" s="28"/>
      <c r="P13" s="11"/>
    </row>
    <row r="14" spans="1:16" ht="15.75">
      <c r="A14" s="30">
        <v>15</v>
      </c>
      <c r="B14" s="13">
        <v>5078</v>
      </c>
      <c r="C14" s="14" t="s">
        <v>22</v>
      </c>
      <c r="D14" s="14"/>
      <c r="E14" s="6" t="s">
        <v>15</v>
      </c>
      <c r="F14" s="31" t="s">
        <v>90</v>
      </c>
      <c r="G14" s="6" t="s">
        <v>12</v>
      </c>
      <c r="H14" s="6" t="s">
        <v>11</v>
      </c>
      <c r="I14" s="6" t="s">
        <v>14</v>
      </c>
      <c r="J14" s="6">
        <v>3.13</v>
      </c>
      <c r="K14" s="6">
        <f t="shared" si="0"/>
        <v>46.949999999999996</v>
      </c>
      <c r="L14" s="6">
        <v>30</v>
      </c>
      <c r="M14" s="24" t="s">
        <v>19</v>
      </c>
      <c r="N14" s="6" t="s">
        <v>20</v>
      </c>
      <c r="O14" s="28"/>
      <c r="P14" s="11"/>
    </row>
    <row r="15" spans="1:16" ht="15.75">
      <c r="A15" s="30">
        <v>15</v>
      </c>
      <c r="B15" s="13">
        <v>5131</v>
      </c>
      <c r="C15" s="14" t="s">
        <v>22</v>
      </c>
      <c r="D15" s="14"/>
      <c r="E15" s="6" t="s">
        <v>15</v>
      </c>
      <c r="F15" s="32" t="s">
        <v>126</v>
      </c>
      <c r="G15" s="6" t="s">
        <v>12</v>
      </c>
      <c r="H15" s="6" t="s">
        <v>11</v>
      </c>
      <c r="I15" s="6" t="s">
        <v>14</v>
      </c>
      <c r="J15" s="6">
        <v>2.91</v>
      </c>
      <c r="K15" s="6">
        <f t="shared" si="0"/>
        <v>43.650000000000006</v>
      </c>
      <c r="L15" s="6">
        <v>30</v>
      </c>
      <c r="M15" s="24" t="s">
        <v>19</v>
      </c>
      <c r="N15" s="6" t="s">
        <v>20</v>
      </c>
      <c r="O15" s="28"/>
      <c r="P15" s="11"/>
    </row>
    <row r="16" spans="1:16" ht="15.75">
      <c r="A16" s="30">
        <v>15</v>
      </c>
      <c r="B16" s="15">
        <v>5132</v>
      </c>
      <c r="C16" s="16">
        <v>4</v>
      </c>
      <c r="D16" s="30"/>
      <c r="E16" s="6" t="s">
        <v>15</v>
      </c>
      <c r="F16" s="33" t="s">
        <v>121</v>
      </c>
      <c r="G16" s="6" t="s">
        <v>12</v>
      </c>
      <c r="H16" s="6" t="s">
        <v>11</v>
      </c>
      <c r="I16" s="6" t="s">
        <v>14</v>
      </c>
      <c r="J16" s="6">
        <v>2.96</v>
      </c>
      <c r="K16" s="6">
        <f>J16*A16</f>
        <v>44.4</v>
      </c>
      <c r="L16" s="6">
        <v>30</v>
      </c>
      <c r="M16" s="24" t="s">
        <v>19</v>
      </c>
      <c r="N16" s="6" t="s">
        <v>20</v>
      </c>
      <c r="O16" s="28"/>
      <c r="P16" s="11"/>
    </row>
    <row r="17" spans="1:16" ht="15" customHeight="1">
      <c r="A17" s="30">
        <v>15</v>
      </c>
      <c r="B17" s="1">
        <v>5088</v>
      </c>
      <c r="C17" s="2" t="s">
        <v>22</v>
      </c>
      <c r="D17" s="2"/>
      <c r="E17" s="6" t="s">
        <v>15</v>
      </c>
      <c r="F17" s="34" t="s">
        <v>114</v>
      </c>
      <c r="G17" s="6" t="s">
        <v>12</v>
      </c>
      <c r="H17" s="6" t="s">
        <v>11</v>
      </c>
      <c r="I17" s="6" t="s">
        <v>109</v>
      </c>
      <c r="J17" s="6">
        <v>2.61</v>
      </c>
      <c r="K17" s="6">
        <f t="shared" ref="K17" si="1">J17*A17</f>
        <v>39.15</v>
      </c>
      <c r="L17" s="6">
        <v>30</v>
      </c>
      <c r="M17" s="24" t="s">
        <v>13</v>
      </c>
      <c r="N17" s="6">
        <v>60</v>
      </c>
      <c r="O17" s="28"/>
      <c r="P17" s="11"/>
    </row>
    <row r="18" spans="1:16" ht="15.75">
      <c r="A18" s="30"/>
      <c r="B18" s="30"/>
      <c r="C18" s="30"/>
      <c r="D18" s="30"/>
      <c r="E18" s="6"/>
      <c r="F18" s="6"/>
      <c r="G18" s="6"/>
      <c r="H18" s="6"/>
      <c r="I18" s="6"/>
      <c r="J18" s="6"/>
      <c r="K18" s="6"/>
      <c r="L18" s="6"/>
      <c r="M18" s="24"/>
      <c r="N18" s="6"/>
      <c r="O18" s="28"/>
      <c r="P18" s="11"/>
    </row>
    <row r="19" spans="1:16" ht="15.75">
      <c r="A19" s="30">
        <v>20</v>
      </c>
      <c r="B19" s="17" t="s">
        <v>122</v>
      </c>
      <c r="C19" s="18"/>
      <c r="D19" s="18"/>
      <c r="E19" s="8" t="s">
        <v>123</v>
      </c>
      <c r="F19" s="8" t="s">
        <v>124</v>
      </c>
      <c r="G19" s="8" t="s">
        <v>12</v>
      </c>
      <c r="H19" s="8" t="s">
        <v>17</v>
      </c>
      <c r="I19" s="8" t="s">
        <v>113</v>
      </c>
      <c r="J19" s="35">
        <v>0.69299999999999995</v>
      </c>
      <c r="K19" s="6">
        <f t="shared" ref="K19:K33" si="2">J19*A19</f>
        <v>13.86</v>
      </c>
      <c r="L19" s="8">
        <v>0.3</v>
      </c>
      <c r="M19" s="36" t="s">
        <v>177</v>
      </c>
      <c r="N19" s="8">
        <v>3</v>
      </c>
      <c r="O19" s="28"/>
      <c r="P19" s="11"/>
    </row>
    <row r="20" spans="1:16" ht="15.75">
      <c r="A20" s="30">
        <v>50</v>
      </c>
      <c r="B20" s="17" t="s">
        <v>27</v>
      </c>
      <c r="C20" s="18" t="s">
        <v>28</v>
      </c>
      <c r="D20" s="18"/>
      <c r="E20" s="8" t="s">
        <v>25</v>
      </c>
      <c r="F20" s="8" t="s">
        <v>26</v>
      </c>
      <c r="G20" s="8" t="s">
        <v>12</v>
      </c>
      <c r="H20" s="8" t="s">
        <v>17</v>
      </c>
      <c r="I20" s="8" t="s">
        <v>113</v>
      </c>
      <c r="J20" s="35">
        <v>3.2000000000000001E-2</v>
      </c>
      <c r="K20" s="6">
        <f t="shared" si="2"/>
        <v>1.6</v>
      </c>
      <c r="L20" s="8">
        <v>3</v>
      </c>
      <c r="M20" s="36" t="s">
        <v>177</v>
      </c>
      <c r="N20" s="8">
        <v>2</v>
      </c>
      <c r="O20" s="28"/>
      <c r="P20" s="11"/>
    </row>
    <row r="21" spans="1:16" ht="15.75">
      <c r="A21" s="30">
        <v>50</v>
      </c>
      <c r="B21" s="17" t="s">
        <v>30</v>
      </c>
      <c r="C21" s="18" t="s">
        <v>28</v>
      </c>
      <c r="D21" s="18"/>
      <c r="E21" s="8" t="s">
        <v>25</v>
      </c>
      <c r="F21" s="8" t="s">
        <v>29</v>
      </c>
      <c r="G21" s="8" t="s">
        <v>12</v>
      </c>
      <c r="H21" s="8" t="s">
        <v>17</v>
      </c>
      <c r="I21" s="8" t="s">
        <v>113</v>
      </c>
      <c r="J21" s="35">
        <v>0.04</v>
      </c>
      <c r="K21" s="6">
        <f t="shared" si="2"/>
        <v>2</v>
      </c>
      <c r="L21" s="8">
        <v>5</v>
      </c>
      <c r="M21" s="36" t="s">
        <v>177</v>
      </c>
      <c r="N21" s="8">
        <v>2</v>
      </c>
      <c r="O21" s="28"/>
      <c r="P21" s="11"/>
    </row>
    <row r="22" spans="1:16" ht="15.75">
      <c r="A22" s="30">
        <v>50</v>
      </c>
      <c r="B22" s="17" t="s">
        <v>32</v>
      </c>
      <c r="C22" s="18" t="s">
        <v>28</v>
      </c>
      <c r="D22" s="18"/>
      <c r="E22" s="8" t="s">
        <v>25</v>
      </c>
      <c r="F22" s="8" t="s">
        <v>31</v>
      </c>
      <c r="G22" s="8" t="s">
        <v>12</v>
      </c>
      <c r="H22" s="8" t="s">
        <v>17</v>
      </c>
      <c r="I22" s="8" t="s">
        <v>113</v>
      </c>
      <c r="J22" s="35">
        <v>0.115</v>
      </c>
      <c r="K22" s="6">
        <f t="shared" si="2"/>
        <v>5.75</v>
      </c>
      <c r="L22" s="8">
        <v>8</v>
      </c>
      <c r="M22" s="36" t="s">
        <v>177</v>
      </c>
      <c r="N22" s="8">
        <v>3</v>
      </c>
      <c r="O22" s="11"/>
      <c r="P22" s="11"/>
    </row>
    <row r="23" spans="1:16" ht="15.75">
      <c r="A23" s="30">
        <v>50</v>
      </c>
      <c r="B23" s="17" t="s">
        <v>35</v>
      </c>
      <c r="C23" s="18" t="s">
        <v>33</v>
      </c>
      <c r="D23" s="18"/>
      <c r="E23" s="8" t="s">
        <v>25</v>
      </c>
      <c r="F23" s="8" t="s">
        <v>34</v>
      </c>
      <c r="G23" s="8" t="s">
        <v>12</v>
      </c>
      <c r="H23" s="8" t="s">
        <v>17</v>
      </c>
      <c r="I23" s="8" t="s">
        <v>113</v>
      </c>
      <c r="J23" s="35">
        <v>0.11700000000000001</v>
      </c>
      <c r="K23" s="6">
        <f t="shared" si="2"/>
        <v>5.8500000000000005</v>
      </c>
      <c r="L23" s="8">
        <v>8</v>
      </c>
      <c r="M23" s="36" t="s">
        <v>177</v>
      </c>
      <c r="N23" s="8">
        <v>4</v>
      </c>
      <c r="O23" s="28"/>
      <c r="P23" s="11"/>
    </row>
    <row r="24" spans="1:16" ht="15.75">
      <c r="A24" s="30">
        <v>50</v>
      </c>
      <c r="B24" s="17" t="s">
        <v>37</v>
      </c>
      <c r="C24" s="18" t="s">
        <v>33</v>
      </c>
      <c r="D24" s="18"/>
      <c r="E24" s="8" t="s">
        <v>25</v>
      </c>
      <c r="F24" s="8" t="s">
        <v>36</v>
      </c>
      <c r="G24" s="8" t="s">
        <v>12</v>
      </c>
      <c r="H24" s="8" t="s">
        <v>17</v>
      </c>
      <c r="I24" s="8" t="s">
        <v>113</v>
      </c>
      <c r="J24" s="35">
        <v>0.13800000000000001</v>
      </c>
      <c r="K24" s="6">
        <f t="shared" si="2"/>
        <v>6.9</v>
      </c>
      <c r="L24" s="8">
        <v>3</v>
      </c>
      <c r="M24" s="36" t="s">
        <v>177</v>
      </c>
      <c r="N24" s="8">
        <v>2</v>
      </c>
      <c r="O24" s="28"/>
      <c r="P24" s="11"/>
    </row>
    <row r="25" spans="1:16" ht="15.75">
      <c r="A25" s="30">
        <v>50</v>
      </c>
      <c r="B25" s="17" t="s">
        <v>110</v>
      </c>
      <c r="C25" s="18" t="s">
        <v>33</v>
      </c>
      <c r="D25" s="18"/>
      <c r="E25" s="8" t="s">
        <v>25</v>
      </c>
      <c r="F25" s="8" t="s">
        <v>111</v>
      </c>
      <c r="G25" s="8" t="s">
        <v>12</v>
      </c>
      <c r="H25" s="8" t="s">
        <v>17</v>
      </c>
      <c r="I25" s="8" t="s">
        <v>113</v>
      </c>
      <c r="J25" s="35">
        <v>0.155</v>
      </c>
      <c r="K25" s="6">
        <f t="shared" si="2"/>
        <v>7.75</v>
      </c>
      <c r="L25" s="8">
        <v>3</v>
      </c>
      <c r="M25" s="36" t="s">
        <v>177</v>
      </c>
      <c r="N25" s="8">
        <v>2</v>
      </c>
      <c r="O25" s="11"/>
      <c r="P25" s="11"/>
    </row>
    <row r="26" spans="1:16" ht="15.75">
      <c r="A26" s="30">
        <v>50</v>
      </c>
      <c r="B26" s="17" t="s">
        <v>39</v>
      </c>
      <c r="C26" s="18" t="s">
        <v>33</v>
      </c>
      <c r="D26" s="18"/>
      <c r="E26" s="8" t="s">
        <v>25</v>
      </c>
      <c r="F26" s="8" t="s">
        <v>38</v>
      </c>
      <c r="G26" s="8" t="s">
        <v>12</v>
      </c>
      <c r="H26" s="8" t="s">
        <v>17</v>
      </c>
      <c r="I26" s="8" t="s">
        <v>113</v>
      </c>
      <c r="J26" s="35">
        <v>0.23899999999999999</v>
      </c>
      <c r="K26" s="6">
        <f t="shared" si="2"/>
        <v>11.95</v>
      </c>
      <c r="L26" s="8">
        <v>8</v>
      </c>
      <c r="M26" s="36" t="s">
        <v>177</v>
      </c>
      <c r="N26" s="8">
        <v>4</v>
      </c>
      <c r="O26" s="28"/>
      <c r="P26" s="11"/>
    </row>
    <row r="27" spans="1:16" ht="15" customHeight="1">
      <c r="A27" s="30">
        <v>20</v>
      </c>
      <c r="B27" s="17" t="s">
        <v>41</v>
      </c>
      <c r="C27" s="18" t="s">
        <v>42</v>
      </c>
      <c r="D27" s="18"/>
      <c r="E27" s="8" t="s">
        <v>25</v>
      </c>
      <c r="F27" s="8" t="s">
        <v>40</v>
      </c>
      <c r="G27" s="8" t="s">
        <v>12</v>
      </c>
      <c r="H27" s="8" t="s">
        <v>17</v>
      </c>
      <c r="I27" s="8" t="s">
        <v>113</v>
      </c>
      <c r="J27" s="35">
        <v>0.40400000000000003</v>
      </c>
      <c r="K27" s="6">
        <f t="shared" si="2"/>
        <v>8.08</v>
      </c>
      <c r="L27" s="8">
        <v>5</v>
      </c>
      <c r="M27" s="36" t="s">
        <v>177</v>
      </c>
      <c r="N27" s="8">
        <v>3</v>
      </c>
      <c r="O27" s="28"/>
      <c r="P27" s="11"/>
    </row>
    <row r="28" spans="1:16" ht="15.75">
      <c r="A28" s="30">
        <v>20</v>
      </c>
      <c r="B28" s="17" t="s">
        <v>44</v>
      </c>
      <c r="C28" s="18" t="s">
        <v>45</v>
      </c>
      <c r="D28" s="18"/>
      <c r="E28" s="8" t="s">
        <v>25</v>
      </c>
      <c r="F28" s="8" t="s">
        <v>43</v>
      </c>
      <c r="G28" s="8" t="s">
        <v>12</v>
      </c>
      <c r="H28" s="8" t="s">
        <v>17</v>
      </c>
      <c r="I28" s="8" t="s">
        <v>113</v>
      </c>
      <c r="J28" s="35">
        <v>1.37</v>
      </c>
      <c r="K28" s="6">
        <f t="shared" si="2"/>
        <v>27.400000000000002</v>
      </c>
      <c r="L28" s="8">
        <v>10</v>
      </c>
      <c r="M28" s="36" t="s">
        <v>177</v>
      </c>
      <c r="N28" s="8">
        <v>5</v>
      </c>
      <c r="O28" s="28"/>
      <c r="P28" s="11"/>
    </row>
    <row r="29" spans="1:16" ht="15.75">
      <c r="A29" s="30">
        <v>20</v>
      </c>
      <c r="B29" s="17" t="s">
        <v>47</v>
      </c>
      <c r="C29" s="18" t="s">
        <v>48</v>
      </c>
      <c r="D29" s="18"/>
      <c r="E29" s="8" t="s">
        <v>25</v>
      </c>
      <c r="F29" s="8" t="s">
        <v>46</v>
      </c>
      <c r="G29" s="8" t="s">
        <v>12</v>
      </c>
      <c r="H29" s="8" t="s">
        <v>17</v>
      </c>
      <c r="I29" s="8" t="s">
        <v>113</v>
      </c>
      <c r="J29" s="35">
        <v>0.41499999999999998</v>
      </c>
      <c r="K29" s="6">
        <f t="shared" si="2"/>
        <v>8.2999999999999989</v>
      </c>
      <c r="L29" s="8">
        <v>15</v>
      </c>
      <c r="M29" s="36" t="s">
        <v>177</v>
      </c>
      <c r="N29" s="8">
        <v>8</v>
      </c>
      <c r="O29" s="28"/>
      <c r="P29" s="11"/>
    </row>
    <row r="30" spans="1:16" ht="15.75">
      <c r="A30" s="30">
        <v>20</v>
      </c>
      <c r="B30" s="17" t="s">
        <v>51</v>
      </c>
      <c r="C30" s="18" t="s">
        <v>33</v>
      </c>
      <c r="D30" s="18"/>
      <c r="E30" s="8" t="s">
        <v>49</v>
      </c>
      <c r="F30" s="8" t="s">
        <v>50</v>
      </c>
      <c r="G30" s="8" t="s">
        <v>12</v>
      </c>
      <c r="H30" s="8" t="s">
        <v>17</v>
      </c>
      <c r="I30" s="8" t="s">
        <v>113</v>
      </c>
      <c r="J30" s="35">
        <v>0.111</v>
      </c>
      <c r="K30" s="6">
        <f t="shared" si="2"/>
        <v>2.2200000000000002</v>
      </c>
      <c r="L30" s="8">
        <v>0.2</v>
      </c>
      <c r="M30" s="36" t="s">
        <v>177</v>
      </c>
      <c r="N30" s="8">
        <v>2</v>
      </c>
      <c r="O30" s="28"/>
      <c r="P30" s="11"/>
    </row>
    <row r="31" spans="1:16" ht="15.75">
      <c r="A31" s="30">
        <v>20</v>
      </c>
      <c r="B31" s="17" t="s">
        <v>53</v>
      </c>
      <c r="C31" s="18" t="s">
        <v>33</v>
      </c>
      <c r="D31" s="18"/>
      <c r="E31" s="8" t="s">
        <v>49</v>
      </c>
      <c r="F31" s="8" t="s">
        <v>52</v>
      </c>
      <c r="G31" s="8" t="s">
        <v>12</v>
      </c>
      <c r="H31" s="8" t="s">
        <v>17</v>
      </c>
      <c r="I31" s="8" t="s">
        <v>113</v>
      </c>
      <c r="J31" s="35">
        <v>0.111</v>
      </c>
      <c r="K31" s="6">
        <f t="shared" si="2"/>
        <v>2.2200000000000002</v>
      </c>
      <c r="L31" s="8">
        <v>0.2</v>
      </c>
      <c r="M31" s="36" t="s">
        <v>177</v>
      </c>
      <c r="N31" s="8">
        <v>2</v>
      </c>
      <c r="O31" s="28"/>
      <c r="P31" s="11"/>
    </row>
    <row r="32" spans="1:16" ht="15.75">
      <c r="A32" s="30">
        <v>20</v>
      </c>
      <c r="B32" s="17" t="s">
        <v>56</v>
      </c>
      <c r="C32" s="18" t="s">
        <v>57</v>
      </c>
      <c r="D32" s="18"/>
      <c r="E32" s="8" t="s">
        <v>54</v>
      </c>
      <c r="F32" s="8" t="s">
        <v>55</v>
      </c>
      <c r="G32" s="8" t="s">
        <v>12</v>
      </c>
      <c r="H32" s="8" t="s">
        <v>17</v>
      </c>
      <c r="I32" s="8" t="s">
        <v>113</v>
      </c>
      <c r="J32" s="35">
        <v>1.21</v>
      </c>
      <c r="K32" s="6">
        <f t="shared" si="2"/>
        <v>24.2</v>
      </c>
      <c r="L32" s="8">
        <v>4</v>
      </c>
      <c r="M32" s="36" t="s">
        <v>177</v>
      </c>
      <c r="N32" s="8">
        <v>4</v>
      </c>
      <c r="O32" s="28"/>
      <c r="P32" s="11"/>
    </row>
    <row r="33" spans="1:16" ht="15.75">
      <c r="A33" s="30">
        <v>50</v>
      </c>
      <c r="B33" s="17" t="s">
        <v>59</v>
      </c>
      <c r="C33" s="18" t="s">
        <v>33</v>
      </c>
      <c r="D33" s="18"/>
      <c r="E33" s="8" t="s">
        <v>23</v>
      </c>
      <c r="F33" s="8" t="s">
        <v>58</v>
      </c>
      <c r="G33" s="8" t="s">
        <v>12</v>
      </c>
      <c r="H33" s="8" t="s">
        <v>17</v>
      </c>
      <c r="I33" s="8" t="s">
        <v>113</v>
      </c>
      <c r="J33" s="35">
        <v>4.5999999999999999E-2</v>
      </c>
      <c r="K33" s="6">
        <f t="shared" si="2"/>
        <v>2.2999999999999998</v>
      </c>
      <c r="L33" s="8">
        <v>8</v>
      </c>
      <c r="M33" s="36" t="s">
        <v>177</v>
      </c>
      <c r="N33" s="8">
        <v>3</v>
      </c>
      <c r="O33" s="28"/>
      <c r="P33" s="11"/>
    </row>
    <row r="34" spans="1:16" ht="15.75">
      <c r="A34" s="30">
        <v>50</v>
      </c>
      <c r="B34" s="17" t="s">
        <v>61</v>
      </c>
      <c r="C34" s="18" t="s">
        <v>33</v>
      </c>
      <c r="D34" s="18"/>
      <c r="E34" s="8" t="s">
        <v>23</v>
      </c>
      <c r="F34" s="8" t="s">
        <v>60</v>
      </c>
      <c r="G34" s="8" t="s">
        <v>12</v>
      </c>
      <c r="H34" s="8" t="s">
        <v>17</v>
      </c>
      <c r="I34" s="8" t="s">
        <v>113</v>
      </c>
      <c r="J34" s="35">
        <v>0.105</v>
      </c>
      <c r="K34" s="6">
        <f t="shared" ref="K34:K46" si="3">J34*A34</f>
        <v>5.25</v>
      </c>
      <c r="L34" s="8">
        <v>18</v>
      </c>
      <c r="M34" s="36" t="s">
        <v>177</v>
      </c>
      <c r="N34" s="8">
        <v>6</v>
      </c>
      <c r="O34" s="28"/>
      <c r="P34" s="11"/>
    </row>
    <row r="35" spans="1:16" ht="15.75">
      <c r="A35" s="30">
        <v>50</v>
      </c>
      <c r="B35" s="17" t="s">
        <v>64</v>
      </c>
      <c r="C35" s="18" t="s">
        <v>65</v>
      </c>
      <c r="D35" s="18"/>
      <c r="E35" s="8" t="s">
        <v>23</v>
      </c>
      <c r="F35" s="8" t="s">
        <v>63</v>
      </c>
      <c r="G35" s="8" t="s">
        <v>12</v>
      </c>
      <c r="H35" s="8" t="s">
        <v>17</v>
      </c>
      <c r="I35" s="8" t="s">
        <v>113</v>
      </c>
      <c r="J35" s="35">
        <v>0.186</v>
      </c>
      <c r="K35" s="6">
        <f t="shared" si="3"/>
        <v>9.3000000000000007</v>
      </c>
      <c r="L35" s="8">
        <v>30</v>
      </c>
      <c r="M35" s="36" t="s">
        <v>177</v>
      </c>
      <c r="N35" s="8">
        <v>10</v>
      </c>
      <c r="O35" s="28"/>
      <c r="P35" s="11"/>
    </row>
    <row r="36" spans="1:16" ht="15.75">
      <c r="A36" s="30">
        <v>50</v>
      </c>
      <c r="B36" s="17" t="s">
        <v>68</v>
      </c>
      <c r="C36" s="18" t="s">
        <v>33</v>
      </c>
      <c r="D36" s="18"/>
      <c r="E36" s="8" t="s">
        <v>66</v>
      </c>
      <c r="F36" s="8" t="s">
        <v>67</v>
      </c>
      <c r="G36" s="8" t="s">
        <v>12</v>
      </c>
      <c r="H36" s="8" t="s">
        <v>17</v>
      </c>
      <c r="I36" s="8" t="s">
        <v>113</v>
      </c>
      <c r="J36" s="35">
        <v>3.5999999999999997E-2</v>
      </c>
      <c r="K36" s="6">
        <f t="shared" si="3"/>
        <v>1.7999999999999998</v>
      </c>
      <c r="L36" s="8">
        <v>12</v>
      </c>
      <c r="M36" s="36" t="s">
        <v>177</v>
      </c>
      <c r="N36" s="8">
        <v>4</v>
      </c>
      <c r="O36" s="28"/>
      <c r="P36" s="11"/>
    </row>
    <row r="37" spans="1:16" ht="15.75">
      <c r="A37" s="30">
        <v>50</v>
      </c>
      <c r="B37" s="17" t="s">
        <v>70</v>
      </c>
      <c r="C37" s="18" t="s">
        <v>33</v>
      </c>
      <c r="D37" s="18"/>
      <c r="E37" s="8" t="s">
        <v>23</v>
      </c>
      <c r="F37" s="8" t="s">
        <v>69</v>
      </c>
      <c r="G37" s="8" t="s">
        <v>12</v>
      </c>
      <c r="H37" s="8" t="s">
        <v>17</v>
      </c>
      <c r="I37" s="8" t="s">
        <v>113</v>
      </c>
      <c r="J37" s="35">
        <v>0.10299999999999999</v>
      </c>
      <c r="K37" s="6">
        <f t="shared" si="3"/>
        <v>5.1499999999999995</v>
      </c>
      <c r="L37" s="8">
        <v>30</v>
      </c>
      <c r="M37" s="36" t="s">
        <v>177</v>
      </c>
      <c r="N37" s="8">
        <v>10</v>
      </c>
      <c r="O37" s="28"/>
      <c r="P37" s="11"/>
    </row>
    <row r="38" spans="1:16" ht="15" customHeight="1">
      <c r="A38" s="30">
        <v>50</v>
      </c>
      <c r="B38" s="17" t="s">
        <v>73</v>
      </c>
      <c r="C38" s="18" t="s">
        <v>33</v>
      </c>
      <c r="D38" s="18"/>
      <c r="E38" s="8" t="s">
        <v>72</v>
      </c>
      <c r="F38" s="8" t="s">
        <v>62</v>
      </c>
      <c r="G38" s="8" t="s">
        <v>12</v>
      </c>
      <c r="H38" s="8" t="s">
        <v>17</v>
      </c>
      <c r="I38" s="8" t="s">
        <v>113</v>
      </c>
      <c r="J38" s="35">
        <v>8.8999999999999996E-2</v>
      </c>
      <c r="K38" s="6">
        <f t="shared" si="3"/>
        <v>4.45</v>
      </c>
      <c r="L38" s="8">
        <v>30</v>
      </c>
      <c r="M38" s="36" t="s">
        <v>177</v>
      </c>
      <c r="N38" s="8">
        <v>10</v>
      </c>
      <c r="O38" s="28"/>
      <c r="P38" s="11"/>
    </row>
    <row r="39" spans="1:16" ht="15">
      <c r="A39" s="37">
        <v>50</v>
      </c>
      <c r="B39" s="17" t="s">
        <v>76</v>
      </c>
      <c r="C39" s="18" t="s">
        <v>65</v>
      </c>
      <c r="D39" s="18"/>
      <c r="E39" s="8" t="s">
        <v>74</v>
      </c>
      <c r="F39" s="8" t="s">
        <v>75</v>
      </c>
      <c r="G39" s="8" t="s">
        <v>12</v>
      </c>
      <c r="H39" s="8" t="s">
        <v>17</v>
      </c>
      <c r="I39" s="8" t="s">
        <v>113</v>
      </c>
      <c r="J39" s="8">
        <v>0.192</v>
      </c>
      <c r="K39" s="6">
        <f t="shared" si="3"/>
        <v>9.6</v>
      </c>
      <c r="L39" s="8">
        <v>40</v>
      </c>
      <c r="M39" s="36" t="s">
        <v>177</v>
      </c>
      <c r="N39" s="8">
        <v>13</v>
      </c>
      <c r="O39" s="28"/>
      <c r="P39" s="11"/>
    </row>
    <row r="40" spans="1:16" ht="15">
      <c r="A40" s="37">
        <v>50</v>
      </c>
      <c r="B40" s="17" t="s">
        <v>79</v>
      </c>
      <c r="C40" s="18" t="s">
        <v>65</v>
      </c>
      <c r="D40" s="18"/>
      <c r="E40" s="8" t="s">
        <v>77</v>
      </c>
      <c r="F40" s="8" t="s">
        <v>78</v>
      </c>
      <c r="G40" s="8" t="s">
        <v>12</v>
      </c>
      <c r="H40" s="8" t="s">
        <v>17</v>
      </c>
      <c r="I40" s="8" t="s">
        <v>113</v>
      </c>
      <c r="J40" s="8">
        <v>0.188</v>
      </c>
      <c r="K40" s="6">
        <f t="shared" si="3"/>
        <v>9.4</v>
      </c>
      <c r="L40" s="8">
        <v>40</v>
      </c>
      <c r="M40" s="36" t="s">
        <v>177</v>
      </c>
      <c r="N40" s="8">
        <v>13</v>
      </c>
      <c r="O40" s="28"/>
      <c r="P40" s="11"/>
    </row>
    <row r="41" spans="1:16" s="38" customFormat="1" ht="15" customHeight="1">
      <c r="A41" s="37">
        <v>50</v>
      </c>
      <c r="B41" s="17" t="s">
        <v>81</v>
      </c>
      <c r="C41" s="18" t="s">
        <v>65</v>
      </c>
      <c r="D41" s="18"/>
      <c r="E41" s="8" t="s">
        <v>77</v>
      </c>
      <c r="F41" s="8" t="s">
        <v>80</v>
      </c>
      <c r="G41" s="8" t="s">
        <v>12</v>
      </c>
      <c r="H41" s="8" t="s">
        <v>17</v>
      </c>
      <c r="I41" s="8" t="s">
        <v>113</v>
      </c>
      <c r="J41" s="8">
        <v>0.20100000000000001</v>
      </c>
      <c r="K41" s="6">
        <f t="shared" si="3"/>
        <v>10.050000000000001</v>
      </c>
      <c r="L41" s="8">
        <v>40</v>
      </c>
      <c r="M41" s="36" t="s">
        <v>177</v>
      </c>
      <c r="N41" s="8">
        <v>13</v>
      </c>
      <c r="O41" s="28"/>
      <c r="P41" s="11"/>
    </row>
    <row r="42" spans="1:16" s="38" customFormat="1" ht="15" customHeight="1">
      <c r="A42" s="37">
        <v>50</v>
      </c>
      <c r="B42" s="17" t="s">
        <v>83</v>
      </c>
      <c r="C42" s="18" t="s">
        <v>65</v>
      </c>
      <c r="D42" s="18"/>
      <c r="E42" s="8" t="s">
        <v>71</v>
      </c>
      <c r="F42" s="8" t="s">
        <v>82</v>
      </c>
      <c r="G42" s="8" t="s">
        <v>12</v>
      </c>
      <c r="H42" s="8" t="s">
        <v>17</v>
      </c>
      <c r="I42" s="8" t="s">
        <v>113</v>
      </c>
      <c r="J42" s="8">
        <v>0.214</v>
      </c>
      <c r="K42" s="6">
        <f t="shared" si="3"/>
        <v>10.7</v>
      </c>
      <c r="L42" s="8">
        <v>40</v>
      </c>
      <c r="M42" s="36" t="s">
        <v>177</v>
      </c>
      <c r="N42" s="8">
        <v>13</v>
      </c>
      <c r="O42" s="28"/>
      <c r="P42" s="11"/>
    </row>
    <row r="43" spans="1:16" s="38" customFormat="1" ht="15" customHeight="1">
      <c r="A43" s="37">
        <v>50</v>
      </c>
      <c r="B43" s="17" t="s">
        <v>119</v>
      </c>
      <c r="C43" s="18" t="s">
        <v>115</v>
      </c>
      <c r="D43" s="18"/>
      <c r="E43" s="8" t="s">
        <v>117</v>
      </c>
      <c r="F43" s="8" t="s">
        <v>120</v>
      </c>
      <c r="G43" s="8" t="s">
        <v>12</v>
      </c>
      <c r="H43" s="8" t="s">
        <v>17</v>
      </c>
      <c r="I43" s="8" t="s">
        <v>113</v>
      </c>
      <c r="J43" s="8">
        <v>0.108</v>
      </c>
      <c r="K43" s="6">
        <f t="shared" si="3"/>
        <v>5.4</v>
      </c>
      <c r="L43" s="8">
        <v>40</v>
      </c>
      <c r="M43" s="36" t="s">
        <v>177</v>
      </c>
      <c r="N43" s="8">
        <v>10</v>
      </c>
    </row>
    <row r="44" spans="1:16" s="38" customFormat="1" ht="15" customHeight="1">
      <c r="A44" s="37">
        <v>50</v>
      </c>
      <c r="B44" s="17" t="s">
        <v>116</v>
      </c>
      <c r="C44" s="18" t="s">
        <v>115</v>
      </c>
      <c r="D44" s="18"/>
      <c r="E44" s="8" t="s">
        <v>117</v>
      </c>
      <c r="F44" s="8" t="s">
        <v>118</v>
      </c>
      <c r="G44" s="8" t="s">
        <v>12</v>
      </c>
      <c r="H44" s="8" t="s">
        <v>17</v>
      </c>
      <c r="I44" s="8" t="s">
        <v>113</v>
      </c>
      <c r="J44" s="8">
        <v>0.112</v>
      </c>
      <c r="K44" s="6">
        <f t="shared" si="3"/>
        <v>5.6000000000000005</v>
      </c>
      <c r="L44" s="8">
        <v>40</v>
      </c>
      <c r="M44" s="36" t="s">
        <v>177</v>
      </c>
      <c r="N44" s="8">
        <v>10</v>
      </c>
    </row>
    <row r="45" spans="1:16" s="38" customFormat="1" ht="15" customHeight="1">
      <c r="A45" s="37">
        <v>50</v>
      </c>
      <c r="B45" s="17" t="s">
        <v>165</v>
      </c>
      <c r="C45" s="18"/>
      <c r="D45" s="18"/>
      <c r="E45" s="8" t="s">
        <v>77</v>
      </c>
      <c r="F45" s="8" t="s">
        <v>166</v>
      </c>
      <c r="G45" s="8" t="s">
        <v>167</v>
      </c>
      <c r="H45" s="8" t="s">
        <v>17</v>
      </c>
      <c r="I45" s="8" t="s">
        <v>113</v>
      </c>
      <c r="J45" s="35">
        <v>0.11</v>
      </c>
      <c r="K45" s="6">
        <f t="shared" si="3"/>
        <v>5.5</v>
      </c>
      <c r="L45" s="8">
        <v>40</v>
      </c>
      <c r="M45" s="36" t="s">
        <v>177</v>
      </c>
      <c r="N45" s="23">
        <v>8</v>
      </c>
    </row>
    <row r="46" spans="1:16" s="38" customFormat="1" ht="15" customHeight="1">
      <c r="A46" s="37">
        <v>50</v>
      </c>
      <c r="B46" s="17" t="s">
        <v>168</v>
      </c>
      <c r="C46" s="18"/>
      <c r="D46" s="18"/>
      <c r="E46" s="8" t="s">
        <v>77</v>
      </c>
      <c r="F46" s="8" t="s">
        <v>169</v>
      </c>
      <c r="G46" s="8" t="s">
        <v>167</v>
      </c>
      <c r="H46" s="8" t="s">
        <v>17</v>
      </c>
      <c r="I46" s="8" t="s">
        <v>113</v>
      </c>
      <c r="J46" s="35">
        <v>0.11</v>
      </c>
      <c r="K46" s="6">
        <f t="shared" si="3"/>
        <v>5.5</v>
      </c>
      <c r="L46" s="8">
        <v>40</v>
      </c>
      <c r="M46" s="36" t="s">
        <v>177</v>
      </c>
      <c r="N46" s="23">
        <v>8</v>
      </c>
    </row>
    <row r="47" spans="1:16" s="38" customFormat="1" ht="15" customHeight="1">
      <c r="A47" s="37">
        <v>50</v>
      </c>
      <c r="B47" s="17" t="s">
        <v>170</v>
      </c>
      <c r="C47" s="18"/>
      <c r="D47" s="18"/>
      <c r="E47" s="8" t="s">
        <v>77</v>
      </c>
      <c r="F47" s="8" t="s">
        <v>171</v>
      </c>
      <c r="G47" s="8" t="s">
        <v>167</v>
      </c>
      <c r="H47" s="8" t="s">
        <v>17</v>
      </c>
      <c r="I47" s="8" t="s">
        <v>113</v>
      </c>
      <c r="J47" s="8">
        <v>0.11</v>
      </c>
      <c r="K47" s="6">
        <f>J47*A47</f>
        <v>5.5</v>
      </c>
      <c r="L47" s="8">
        <v>40</v>
      </c>
      <c r="M47" s="36" t="s">
        <v>177</v>
      </c>
      <c r="N47" s="8">
        <v>8</v>
      </c>
    </row>
    <row r="48" spans="1:16" s="38" customFormat="1" ht="15" customHeight="1">
      <c r="A48" s="37">
        <v>50</v>
      </c>
      <c r="B48" s="17" t="s">
        <v>172</v>
      </c>
      <c r="C48" s="18"/>
      <c r="D48" s="18"/>
      <c r="E48" s="8" t="s">
        <v>23</v>
      </c>
      <c r="F48" s="8" t="s">
        <v>173</v>
      </c>
      <c r="G48" s="8" t="s">
        <v>167</v>
      </c>
      <c r="H48" s="8" t="s">
        <v>17</v>
      </c>
      <c r="I48" s="8" t="s">
        <v>113</v>
      </c>
      <c r="J48" s="8">
        <v>0.185</v>
      </c>
      <c r="K48" s="6">
        <v>138.75</v>
      </c>
      <c r="L48" s="8">
        <v>40</v>
      </c>
      <c r="M48" s="36" t="s">
        <v>177</v>
      </c>
      <c r="N48" s="8">
        <v>7</v>
      </c>
    </row>
    <row r="49" spans="1:16" s="38" customFormat="1" ht="15" customHeight="1">
      <c r="A49" s="30">
        <v>50</v>
      </c>
      <c r="B49" s="17" t="s">
        <v>174</v>
      </c>
      <c r="C49" s="18"/>
      <c r="D49" s="18"/>
      <c r="E49" s="8" t="s">
        <v>23</v>
      </c>
      <c r="F49" s="8" t="s">
        <v>175</v>
      </c>
      <c r="G49" s="8" t="s">
        <v>167</v>
      </c>
      <c r="H49" s="8" t="s">
        <v>17</v>
      </c>
      <c r="I49" s="8" t="s">
        <v>113</v>
      </c>
      <c r="J49" s="35">
        <v>0.185</v>
      </c>
      <c r="K49" s="6">
        <v>138.75</v>
      </c>
      <c r="L49" s="8">
        <v>40</v>
      </c>
      <c r="M49" s="36" t="s">
        <v>177</v>
      </c>
      <c r="N49" s="23">
        <v>7</v>
      </c>
    </row>
    <row r="50" spans="1:16" s="38" customFormat="1" ht="15" customHeight="1">
      <c r="A50" s="30"/>
      <c r="B50" s="3"/>
      <c r="C50" s="4"/>
      <c r="D50" s="4"/>
      <c r="E50" s="8"/>
      <c r="F50" s="8"/>
      <c r="G50" s="8"/>
      <c r="H50" s="8"/>
      <c r="I50" s="8"/>
      <c r="J50" s="35"/>
      <c r="K50" s="6"/>
      <c r="L50" s="8"/>
      <c r="M50" s="36"/>
      <c r="N50" s="8"/>
      <c r="O50" s="28"/>
      <c r="P50" s="11"/>
    </row>
    <row r="51" spans="1:16" s="38" customFormat="1" ht="15" customHeight="1">
      <c r="A51" s="30"/>
      <c r="B51" s="3"/>
      <c r="C51" s="4"/>
      <c r="D51" s="4"/>
      <c r="E51" s="8"/>
      <c r="F51" s="8"/>
      <c r="G51" s="8"/>
      <c r="H51" s="8"/>
      <c r="I51" s="8"/>
      <c r="J51" s="35"/>
      <c r="K51" s="6"/>
      <c r="L51" s="8"/>
      <c r="M51" s="36"/>
      <c r="N51" s="8"/>
      <c r="O51" s="28"/>
      <c r="P51" s="11"/>
    </row>
    <row r="52" spans="1:16" s="38" customFormat="1" ht="15" customHeight="1">
      <c r="A52" s="37">
        <v>5</v>
      </c>
      <c r="B52" s="19" t="s">
        <v>127</v>
      </c>
      <c r="C52" s="20" t="s">
        <v>128</v>
      </c>
      <c r="D52" s="18"/>
      <c r="E52" s="8" t="s">
        <v>15</v>
      </c>
      <c r="F52" s="39" t="s">
        <v>129</v>
      </c>
      <c r="G52" s="8" t="s">
        <v>130</v>
      </c>
      <c r="H52" s="8" t="s">
        <v>131</v>
      </c>
      <c r="I52" s="8" t="s">
        <v>132</v>
      </c>
      <c r="J52" s="8">
        <v>15</v>
      </c>
      <c r="K52" s="6">
        <f>J52*A52</f>
        <v>75</v>
      </c>
      <c r="L52" s="8">
        <v>60</v>
      </c>
      <c r="M52" s="36" t="s">
        <v>13</v>
      </c>
      <c r="N52" s="8">
        <v>120</v>
      </c>
      <c r="O52" s="28"/>
      <c r="P52" s="11"/>
    </row>
    <row r="53" spans="1:16" ht="15">
      <c r="A53" s="37">
        <v>5</v>
      </c>
      <c r="B53" s="19" t="s">
        <v>133</v>
      </c>
      <c r="C53" s="20" t="s">
        <v>128</v>
      </c>
      <c r="D53" s="18"/>
      <c r="E53" s="8" t="s">
        <v>15</v>
      </c>
      <c r="F53" s="39" t="s">
        <v>134</v>
      </c>
      <c r="G53" s="8" t="s">
        <v>130</v>
      </c>
      <c r="H53" s="8" t="s">
        <v>131</v>
      </c>
      <c r="I53" s="8" t="s">
        <v>135</v>
      </c>
      <c r="J53" s="8">
        <v>15</v>
      </c>
      <c r="K53" s="6">
        <f t="shared" ref="K53:K65" si="4">J53*A53</f>
        <v>75</v>
      </c>
      <c r="L53" s="8">
        <v>60</v>
      </c>
      <c r="M53" s="36" t="s">
        <v>13</v>
      </c>
      <c r="N53" s="8">
        <v>120</v>
      </c>
      <c r="O53" s="11"/>
      <c r="P53" s="11"/>
    </row>
    <row r="54" spans="1:16" ht="15">
      <c r="A54" s="37">
        <v>5</v>
      </c>
      <c r="B54" s="19" t="s">
        <v>136</v>
      </c>
      <c r="C54" s="20" t="s">
        <v>128</v>
      </c>
      <c r="D54" s="18"/>
      <c r="E54" s="8" t="s">
        <v>15</v>
      </c>
      <c r="F54" s="39" t="s">
        <v>137</v>
      </c>
      <c r="G54" s="8" t="s">
        <v>130</v>
      </c>
      <c r="H54" s="8" t="s">
        <v>131</v>
      </c>
      <c r="I54" s="8" t="s">
        <v>132</v>
      </c>
      <c r="J54" s="8">
        <v>15</v>
      </c>
      <c r="K54" s="6">
        <f t="shared" si="4"/>
        <v>75</v>
      </c>
      <c r="L54" s="8">
        <v>60</v>
      </c>
      <c r="M54" s="36" t="s">
        <v>13</v>
      </c>
      <c r="N54" s="8">
        <v>120</v>
      </c>
      <c r="O54" s="11"/>
      <c r="P54" s="11"/>
    </row>
    <row r="55" spans="1:16" ht="15">
      <c r="A55" s="37">
        <v>5</v>
      </c>
      <c r="B55" s="19" t="s">
        <v>138</v>
      </c>
      <c r="C55" s="20" t="s">
        <v>128</v>
      </c>
      <c r="D55" s="18"/>
      <c r="E55" s="8" t="s">
        <v>15</v>
      </c>
      <c r="F55" s="39" t="s">
        <v>139</v>
      </c>
      <c r="G55" s="8" t="s">
        <v>130</v>
      </c>
      <c r="H55" s="8" t="s">
        <v>131</v>
      </c>
      <c r="I55" s="8" t="s">
        <v>132</v>
      </c>
      <c r="J55" s="8">
        <v>37</v>
      </c>
      <c r="K55" s="6">
        <f t="shared" si="4"/>
        <v>185</v>
      </c>
      <c r="L55" s="8">
        <v>60</v>
      </c>
      <c r="M55" s="36" t="s">
        <v>13</v>
      </c>
      <c r="N55" s="8">
        <v>120</v>
      </c>
      <c r="O55" s="11"/>
      <c r="P55" s="11"/>
    </row>
    <row r="56" spans="1:16" ht="15">
      <c r="A56" s="37">
        <v>5</v>
      </c>
      <c r="B56" s="19" t="s">
        <v>140</v>
      </c>
      <c r="C56" s="20" t="s">
        <v>128</v>
      </c>
      <c r="D56" s="18"/>
      <c r="E56" s="8" t="s">
        <v>15</v>
      </c>
      <c r="F56" s="39" t="s">
        <v>141</v>
      </c>
      <c r="G56" s="8" t="s">
        <v>130</v>
      </c>
      <c r="H56" s="8" t="s">
        <v>131</v>
      </c>
      <c r="I56" s="8" t="s">
        <v>132</v>
      </c>
      <c r="J56" s="8">
        <v>40</v>
      </c>
      <c r="K56" s="6">
        <f t="shared" si="4"/>
        <v>200</v>
      </c>
      <c r="L56" s="8">
        <v>60</v>
      </c>
      <c r="M56" s="36" t="s">
        <v>13</v>
      </c>
      <c r="N56" s="8">
        <v>120</v>
      </c>
      <c r="O56" s="11"/>
      <c r="P56" s="11"/>
    </row>
    <row r="57" spans="1:16" ht="15">
      <c r="A57" s="37">
        <v>5</v>
      </c>
      <c r="B57" s="19" t="s">
        <v>142</v>
      </c>
      <c r="C57" s="20" t="s">
        <v>128</v>
      </c>
      <c r="D57" s="18"/>
      <c r="E57" s="8" t="s">
        <v>15</v>
      </c>
      <c r="F57" s="39" t="s">
        <v>143</v>
      </c>
      <c r="G57" s="8" t="s">
        <v>130</v>
      </c>
      <c r="H57" s="8" t="s">
        <v>131</v>
      </c>
      <c r="I57" s="8" t="s">
        <v>144</v>
      </c>
      <c r="J57" s="8">
        <v>21</v>
      </c>
      <c r="K57" s="6">
        <f t="shared" si="4"/>
        <v>105</v>
      </c>
      <c r="L57" s="8">
        <v>60</v>
      </c>
      <c r="M57" s="36" t="s">
        <v>13</v>
      </c>
      <c r="N57" s="8">
        <v>120</v>
      </c>
      <c r="O57" s="11"/>
      <c r="P57" s="11"/>
    </row>
    <row r="58" spans="1:16" ht="15">
      <c r="A58" s="37">
        <v>20</v>
      </c>
      <c r="B58" s="19" t="s">
        <v>145</v>
      </c>
      <c r="C58" s="20" t="s">
        <v>128</v>
      </c>
      <c r="D58" s="18"/>
      <c r="E58" s="8" t="s">
        <v>15</v>
      </c>
      <c r="F58" s="39" t="s">
        <v>146</v>
      </c>
      <c r="G58" s="8" t="s">
        <v>130</v>
      </c>
      <c r="H58" s="8" t="s">
        <v>131</v>
      </c>
      <c r="I58" s="8" t="s">
        <v>144</v>
      </c>
      <c r="J58" s="8">
        <v>20</v>
      </c>
      <c r="K58" s="6">
        <f t="shared" si="4"/>
        <v>400</v>
      </c>
      <c r="L58" s="8">
        <v>60</v>
      </c>
      <c r="M58" s="36" t="s">
        <v>19</v>
      </c>
      <c r="N58" s="8">
        <v>120</v>
      </c>
      <c r="O58" s="11"/>
      <c r="P58" s="11"/>
    </row>
    <row r="59" spans="1:16" ht="15">
      <c r="A59" s="37">
        <v>20</v>
      </c>
      <c r="B59" s="19" t="s">
        <v>147</v>
      </c>
      <c r="C59" s="20" t="s">
        <v>128</v>
      </c>
      <c r="D59" s="18"/>
      <c r="E59" s="8" t="s">
        <v>15</v>
      </c>
      <c r="F59" s="39" t="s">
        <v>148</v>
      </c>
      <c r="G59" s="8" t="s">
        <v>130</v>
      </c>
      <c r="H59" s="8" t="s">
        <v>131</v>
      </c>
      <c r="I59" s="8" t="s">
        <v>132</v>
      </c>
      <c r="J59" s="8">
        <v>15</v>
      </c>
      <c r="K59" s="6">
        <f t="shared" si="4"/>
        <v>300</v>
      </c>
      <c r="L59" s="8">
        <v>60</v>
      </c>
      <c r="M59" s="36" t="s">
        <v>19</v>
      </c>
      <c r="N59" s="8">
        <v>120</v>
      </c>
      <c r="O59" s="11"/>
      <c r="P59" s="11"/>
    </row>
    <row r="60" spans="1:16" ht="15">
      <c r="A60" s="37">
        <v>20</v>
      </c>
      <c r="B60" s="19" t="s">
        <v>149</v>
      </c>
      <c r="C60" s="20" t="s">
        <v>150</v>
      </c>
      <c r="D60" s="18"/>
      <c r="E60" s="8" t="s">
        <v>151</v>
      </c>
      <c r="F60" s="39" t="s">
        <v>152</v>
      </c>
      <c r="G60" s="8" t="s">
        <v>130</v>
      </c>
      <c r="H60" s="8" t="s">
        <v>131</v>
      </c>
      <c r="I60" s="8" t="s">
        <v>132</v>
      </c>
      <c r="J60" s="8">
        <v>1.5</v>
      </c>
      <c r="K60" s="6">
        <f t="shared" si="4"/>
        <v>30</v>
      </c>
      <c r="L60" s="8">
        <v>30</v>
      </c>
      <c r="M60" s="36" t="s">
        <v>19</v>
      </c>
      <c r="N60" s="8">
        <v>120</v>
      </c>
      <c r="O60" s="11"/>
      <c r="P60" s="11"/>
    </row>
    <row r="61" spans="1:16" ht="15">
      <c r="A61" s="37">
        <v>100</v>
      </c>
      <c r="B61" s="17">
        <v>5170</v>
      </c>
      <c r="C61" s="21" t="s">
        <v>153</v>
      </c>
      <c r="D61" s="18"/>
      <c r="E61" s="8" t="s">
        <v>154</v>
      </c>
      <c r="F61" s="39" t="s">
        <v>155</v>
      </c>
      <c r="G61" s="8" t="s">
        <v>130</v>
      </c>
      <c r="H61" s="8" t="s">
        <v>131</v>
      </c>
      <c r="I61" s="22" t="s">
        <v>156</v>
      </c>
      <c r="J61" s="8">
        <v>0.1333</v>
      </c>
      <c r="K61" s="6">
        <f t="shared" si="4"/>
        <v>13.33</v>
      </c>
      <c r="L61" s="8">
        <v>85</v>
      </c>
      <c r="M61" s="36" t="s">
        <v>177</v>
      </c>
      <c r="N61" s="8">
        <v>120</v>
      </c>
      <c r="O61" s="11"/>
      <c r="P61" s="11"/>
    </row>
    <row r="62" spans="1:16" ht="15">
      <c r="A62" s="37">
        <v>100</v>
      </c>
      <c r="B62" s="17">
        <v>5175</v>
      </c>
      <c r="C62" s="21" t="s">
        <v>157</v>
      </c>
      <c r="D62" s="18"/>
      <c r="E62" s="8" t="s">
        <v>154</v>
      </c>
      <c r="F62" s="39" t="s">
        <v>155</v>
      </c>
      <c r="G62" s="8" t="s">
        <v>130</v>
      </c>
      <c r="H62" s="8" t="s">
        <v>131</v>
      </c>
      <c r="I62" s="22" t="s">
        <v>158</v>
      </c>
      <c r="J62" s="8">
        <v>0.25</v>
      </c>
      <c r="K62" s="6">
        <f t="shared" si="4"/>
        <v>25</v>
      </c>
      <c r="L62" s="8">
        <v>100</v>
      </c>
      <c r="M62" s="36" t="s">
        <v>177</v>
      </c>
      <c r="N62" s="8">
        <v>165</v>
      </c>
      <c r="O62" s="11"/>
      <c r="P62" s="11"/>
    </row>
    <row r="63" spans="1:16" ht="15">
      <c r="A63" s="37">
        <v>50</v>
      </c>
      <c r="B63" s="17">
        <v>5180</v>
      </c>
      <c r="C63" s="18" t="s">
        <v>42</v>
      </c>
      <c r="D63" s="18"/>
      <c r="E63" s="8" t="s">
        <v>154</v>
      </c>
      <c r="F63" s="39" t="s">
        <v>155</v>
      </c>
      <c r="G63" s="8" t="s">
        <v>130</v>
      </c>
      <c r="H63" s="8" t="s">
        <v>131</v>
      </c>
      <c r="I63" s="22" t="s">
        <v>159</v>
      </c>
      <c r="J63" s="8">
        <v>0.5</v>
      </c>
      <c r="K63" s="6">
        <f t="shared" si="4"/>
        <v>25</v>
      </c>
      <c r="L63" s="8">
        <v>120</v>
      </c>
      <c r="M63" s="36" t="s">
        <v>177</v>
      </c>
      <c r="N63" s="8">
        <v>200</v>
      </c>
      <c r="O63" s="11"/>
      <c r="P63" s="11"/>
    </row>
    <row r="64" spans="1:16" ht="15">
      <c r="A64" s="37">
        <v>100</v>
      </c>
      <c r="B64" s="17">
        <v>5191</v>
      </c>
      <c r="C64" s="18" t="s">
        <v>160</v>
      </c>
      <c r="D64" s="18"/>
      <c r="E64" s="8" t="s">
        <v>154</v>
      </c>
      <c r="F64" s="39" t="s">
        <v>161</v>
      </c>
      <c r="G64" s="8" t="s">
        <v>130</v>
      </c>
      <c r="H64" s="8" t="s">
        <v>131</v>
      </c>
      <c r="I64" s="22" t="s">
        <v>162</v>
      </c>
      <c r="J64" s="8">
        <v>1.04</v>
      </c>
      <c r="K64" s="6">
        <f t="shared" si="4"/>
        <v>104</v>
      </c>
      <c r="L64" s="8">
        <v>140</v>
      </c>
      <c r="M64" s="36" t="s">
        <v>177</v>
      </c>
      <c r="N64" s="8">
        <v>230</v>
      </c>
      <c r="O64" s="11"/>
      <c r="P64" s="11"/>
    </row>
    <row r="65" spans="1:16" ht="15">
      <c r="A65" s="37">
        <v>100</v>
      </c>
      <c r="B65" s="17">
        <v>5200</v>
      </c>
      <c r="C65" s="18" t="s">
        <v>150</v>
      </c>
      <c r="D65" s="18"/>
      <c r="E65" s="8" t="s">
        <v>154</v>
      </c>
      <c r="F65" s="39" t="s">
        <v>163</v>
      </c>
      <c r="G65" s="8" t="s">
        <v>130</v>
      </c>
      <c r="H65" s="8" t="s">
        <v>131</v>
      </c>
      <c r="I65" s="22" t="s">
        <v>164</v>
      </c>
      <c r="J65" s="8">
        <v>1.6</v>
      </c>
      <c r="K65" s="6">
        <f t="shared" si="4"/>
        <v>160</v>
      </c>
      <c r="L65" s="8">
        <v>160</v>
      </c>
      <c r="M65" s="36" t="s">
        <v>177</v>
      </c>
      <c r="N65" s="8">
        <v>265</v>
      </c>
      <c r="O65" s="11"/>
      <c r="P65" s="11"/>
    </row>
    <row r="66" spans="1:16" ht="15.75">
      <c r="A66" s="30"/>
      <c r="B66" s="30"/>
      <c r="C66" s="30"/>
      <c r="D66" s="30"/>
      <c r="E66" s="6"/>
      <c r="F66" s="6"/>
      <c r="G66" s="6"/>
      <c r="H66" s="6"/>
      <c r="I66" s="6"/>
      <c r="J66" s="40"/>
      <c r="K66" s="40"/>
      <c r="L66" s="6"/>
      <c r="M66" s="24"/>
      <c r="N66" s="6"/>
      <c r="O66" s="11"/>
      <c r="P66" s="11"/>
    </row>
    <row r="67" spans="1:16" ht="16.5" thickBot="1">
      <c r="A67" s="41">
        <f>SUM(A6:A65)</f>
        <v>2060</v>
      </c>
      <c r="B67" s="41"/>
      <c r="C67" s="41"/>
      <c r="D67" s="41"/>
      <c r="E67" s="9"/>
      <c r="F67" s="9"/>
      <c r="G67" s="9"/>
      <c r="H67" s="9"/>
      <c r="I67" s="9"/>
      <c r="J67" s="42"/>
      <c r="K67" s="42"/>
      <c r="L67" s="9"/>
      <c r="M67" s="43"/>
      <c r="N67" s="9"/>
      <c r="O67" s="11"/>
      <c r="P67" s="11"/>
    </row>
    <row r="68" spans="1:16" ht="22.5" thickBot="1">
      <c r="A68" s="51" t="s">
        <v>8</v>
      </c>
      <c r="B68" s="52"/>
      <c r="C68" s="52"/>
      <c r="D68" s="52"/>
      <c r="E68" s="52"/>
      <c r="F68" s="52"/>
      <c r="G68" s="52"/>
      <c r="H68" s="52"/>
      <c r="I68" s="53"/>
      <c r="J68" s="44"/>
      <c r="K68" s="44">
        <f>SUM(K6:K67)</f>
        <v>2826.46</v>
      </c>
      <c r="L68" s="44"/>
      <c r="M68" s="44"/>
      <c r="N68" s="10"/>
      <c r="O68" s="11"/>
      <c r="P68" s="11"/>
    </row>
    <row r="69" spans="1:16">
      <c r="A69" s="45"/>
      <c r="B69" s="42"/>
      <c r="C69" s="42"/>
      <c r="D69" s="42"/>
      <c r="E69" s="46"/>
      <c r="F69" s="46"/>
      <c r="O69" s="11"/>
      <c r="P69" s="11"/>
    </row>
    <row r="70" spans="1:16" ht="16.5">
      <c r="A70" s="47"/>
      <c r="B70" s="47">
        <v>1</v>
      </c>
      <c r="C70" s="47"/>
      <c r="D70" s="48" t="s">
        <v>95</v>
      </c>
      <c r="E70" s="12" t="s">
        <v>96</v>
      </c>
      <c r="F70" s="12" t="s">
        <v>101</v>
      </c>
      <c r="G70" s="12"/>
      <c r="H70" s="12"/>
      <c r="I70" s="12"/>
      <c r="J70" s="12"/>
      <c r="K70" s="12"/>
      <c r="L70" s="12"/>
      <c r="M70" s="12"/>
      <c r="N70" s="12"/>
      <c r="O70" s="11"/>
      <c r="P70" s="11"/>
    </row>
    <row r="71" spans="1:16" ht="16.5">
      <c r="A71" s="47"/>
      <c r="B71" s="47">
        <v>2</v>
      </c>
      <c r="C71" s="47"/>
      <c r="D71" s="48" t="s">
        <v>97</v>
      </c>
      <c r="E71" s="12" t="s">
        <v>96</v>
      </c>
      <c r="F71" s="12" t="s">
        <v>102</v>
      </c>
      <c r="G71" s="12"/>
      <c r="H71" s="12"/>
      <c r="I71" s="12"/>
      <c r="J71" s="12"/>
      <c r="K71" s="12"/>
      <c r="L71" s="12"/>
      <c r="M71" s="12"/>
      <c r="N71" s="12"/>
      <c r="O71" s="11"/>
      <c r="P71" s="11"/>
    </row>
    <row r="72" spans="1:16" ht="16.5">
      <c r="A72" s="47"/>
      <c r="B72" s="47">
        <v>3</v>
      </c>
      <c r="C72" s="47"/>
      <c r="D72" s="48" t="s">
        <v>98</v>
      </c>
      <c r="E72" s="12" t="s">
        <v>96</v>
      </c>
      <c r="F72" s="12" t="s">
        <v>103</v>
      </c>
      <c r="G72" s="12"/>
      <c r="H72" s="12"/>
      <c r="I72" s="12"/>
      <c r="J72" s="12"/>
      <c r="K72" s="12"/>
      <c r="L72" s="12"/>
      <c r="M72" s="12"/>
      <c r="N72" s="12"/>
      <c r="O72" s="11"/>
      <c r="P72" s="11"/>
    </row>
    <row r="73" spans="1:16" ht="16.5">
      <c r="A73" s="47"/>
      <c r="B73" s="47">
        <v>4</v>
      </c>
      <c r="C73" s="47"/>
      <c r="D73" s="48" t="s">
        <v>99</v>
      </c>
      <c r="E73" s="12" t="s">
        <v>96</v>
      </c>
      <c r="F73" s="12" t="s">
        <v>104</v>
      </c>
      <c r="G73" s="12"/>
      <c r="H73" s="12"/>
      <c r="I73" s="12"/>
      <c r="J73" s="12"/>
      <c r="K73" s="12"/>
      <c r="L73" s="12"/>
      <c r="M73" s="12"/>
      <c r="N73" s="12"/>
      <c r="O73" s="11"/>
      <c r="P73" s="11"/>
    </row>
    <row r="74" spans="1:16" ht="16.5">
      <c r="A74" s="47"/>
      <c r="B74" s="47">
        <v>5</v>
      </c>
      <c r="C74" s="47"/>
      <c r="D74" s="48" t="s">
        <v>100</v>
      </c>
      <c r="E74" s="12" t="s">
        <v>96</v>
      </c>
      <c r="F74" s="12" t="s">
        <v>105</v>
      </c>
      <c r="G74" s="12"/>
      <c r="H74" s="12"/>
      <c r="I74" s="12"/>
      <c r="J74" s="12"/>
      <c r="K74" s="12"/>
      <c r="L74" s="12"/>
      <c r="M74" s="12"/>
      <c r="N74" s="12"/>
      <c r="O74" s="11"/>
      <c r="P74" s="11"/>
    </row>
    <row r="75" spans="1:16" ht="45">
      <c r="E75" s="12"/>
      <c r="F75" s="49" t="s">
        <v>106</v>
      </c>
      <c r="G75" s="12"/>
      <c r="H75" s="50"/>
      <c r="I75" s="50"/>
      <c r="J75" s="50"/>
      <c r="K75" s="50"/>
      <c r="L75" s="50"/>
      <c r="M75" s="50"/>
      <c r="N75" s="50"/>
      <c r="O75" s="11"/>
      <c r="P75" s="11"/>
    </row>
    <row r="76" spans="1:16">
      <c r="E76" s="12"/>
      <c r="F76" s="49"/>
      <c r="G76" s="12"/>
      <c r="H76" s="50"/>
      <c r="I76" s="50"/>
      <c r="J76" s="50"/>
      <c r="K76" s="50"/>
      <c r="L76" s="50"/>
      <c r="M76" s="50"/>
      <c r="N76" s="50"/>
      <c r="O76" s="11"/>
      <c r="P76" s="11"/>
    </row>
    <row r="77" spans="1:16">
      <c r="E77" s="12"/>
      <c r="F77" s="49"/>
      <c r="G77" s="12"/>
      <c r="H77" s="50"/>
      <c r="I77" s="50"/>
      <c r="J77" s="50"/>
      <c r="K77" s="50"/>
      <c r="L77" s="50"/>
      <c r="M77" s="50"/>
      <c r="N77" s="50"/>
      <c r="O77" s="11"/>
      <c r="P77" s="11"/>
    </row>
    <row r="78" spans="1:16" ht="22.5">
      <c r="A78" s="47"/>
      <c r="B78" s="47">
        <v>6</v>
      </c>
      <c r="C78" s="47"/>
      <c r="D78" s="47"/>
      <c r="E78" s="12" t="s">
        <v>96</v>
      </c>
      <c r="F78" s="49" t="s">
        <v>107</v>
      </c>
      <c r="G78" s="12"/>
      <c r="H78" s="50"/>
      <c r="I78" s="50"/>
      <c r="J78" s="50"/>
      <c r="K78" s="50"/>
      <c r="L78" s="50"/>
      <c r="M78" s="50"/>
      <c r="N78" s="50"/>
      <c r="O78" s="11"/>
      <c r="P78" s="11"/>
    </row>
    <row r="79" spans="1:16" ht="22.5">
      <c r="A79" s="47"/>
      <c r="B79" s="47">
        <v>7</v>
      </c>
      <c r="C79" s="47"/>
      <c r="D79" s="47"/>
      <c r="E79" s="12" t="s">
        <v>96</v>
      </c>
      <c r="F79" s="49" t="s">
        <v>108</v>
      </c>
      <c r="G79" s="12"/>
      <c r="H79" s="50"/>
      <c r="I79" s="50"/>
      <c r="J79" s="50"/>
      <c r="K79" s="50"/>
      <c r="L79" s="50"/>
      <c r="M79" s="50"/>
      <c r="N79" s="50"/>
      <c r="O79" s="11"/>
      <c r="P79" s="11"/>
    </row>
    <row r="80" spans="1:16" ht="16.5">
      <c r="B80" s="47"/>
      <c r="C80" s="47"/>
      <c r="D80" s="47"/>
      <c r="E80" s="48"/>
      <c r="F80" s="12"/>
      <c r="G80" s="12"/>
      <c r="H80" s="50"/>
      <c r="I80" s="50"/>
      <c r="J80" s="50"/>
      <c r="K80" s="50"/>
      <c r="L80" s="50"/>
      <c r="M80" s="50"/>
      <c r="N80" s="50"/>
      <c r="O80" s="11"/>
      <c r="P80" s="11"/>
    </row>
    <row r="81" spans="2:16" ht="16.5">
      <c r="B81" s="47"/>
      <c r="C81" s="47"/>
      <c r="D81" s="47"/>
      <c r="E81" s="48"/>
      <c r="O81" s="11"/>
      <c r="P81" s="11"/>
    </row>
    <row r="82" spans="2:16" ht="16.5">
      <c r="B82" s="47"/>
      <c r="C82" s="47"/>
      <c r="D82" s="47"/>
      <c r="E82" s="48"/>
      <c r="O82" s="11"/>
      <c r="P82" s="11"/>
    </row>
    <row r="83" spans="2:16" ht="16.5">
      <c r="B83" s="47"/>
      <c r="C83" s="47"/>
      <c r="D83" s="47"/>
      <c r="E83" s="48"/>
      <c r="O83" s="11"/>
      <c r="P83" s="11"/>
    </row>
    <row r="84" spans="2:16" ht="16.5">
      <c r="B84" s="47"/>
      <c r="C84" s="47"/>
      <c r="D84" s="47"/>
      <c r="E84" s="48"/>
      <c r="O84" s="11"/>
      <c r="P84" s="11"/>
    </row>
    <row r="85" spans="2:16">
      <c r="E85" s="48"/>
      <c r="O85" s="11"/>
      <c r="P85" s="11"/>
    </row>
    <row r="86" spans="2:16">
      <c r="E86" s="12"/>
      <c r="O86" s="11"/>
      <c r="P86" s="11"/>
    </row>
    <row r="87" spans="2:16">
      <c r="E87" s="12"/>
      <c r="O87" s="11"/>
      <c r="P87" s="11"/>
    </row>
    <row r="88" spans="2:16" ht="16.5">
      <c r="B88" s="47"/>
      <c r="C88" s="47"/>
      <c r="D88" s="47"/>
      <c r="E88" s="12"/>
      <c r="O88" s="11"/>
      <c r="P88" s="11"/>
    </row>
    <row r="89" spans="2:16" ht="16.5">
      <c r="B89" s="47"/>
      <c r="C89" s="47"/>
      <c r="D89" s="47"/>
      <c r="E89" s="12"/>
      <c r="O89" s="11"/>
      <c r="P89" s="11"/>
    </row>
    <row r="90" spans="2:16">
      <c r="E90" s="12"/>
      <c r="O90" s="11"/>
      <c r="P90" s="11"/>
    </row>
    <row r="91" spans="2:16">
      <c r="O91" s="11"/>
      <c r="P91" s="11"/>
    </row>
    <row r="92" spans="2:16">
      <c r="O92" s="11"/>
      <c r="P92" s="11"/>
    </row>
    <row r="93" spans="2:16">
      <c r="O93" s="11"/>
      <c r="P93" s="11"/>
    </row>
    <row r="94" spans="2:16">
      <c r="O94" s="11"/>
      <c r="P94" s="11"/>
    </row>
    <row r="95" spans="2:16">
      <c r="O95" s="11"/>
      <c r="P95" s="11"/>
    </row>
    <row r="96" spans="2:16">
      <c r="O96" s="11"/>
      <c r="P96" s="11"/>
    </row>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ht="18" customHeigh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sheetData>
  <mergeCells count="7">
    <mergeCell ref="H79:N80"/>
    <mergeCell ref="A68:I68"/>
    <mergeCell ref="H75:N77"/>
    <mergeCell ref="H78:N78"/>
    <mergeCell ref="A1:D2"/>
    <mergeCell ref="E1:H2"/>
    <mergeCell ref="I1:N2"/>
  </mergeCells>
  <phoneticPr fontId="5" type="noConversion"/>
  <pageMargins left="0.55118110236220474" right="0" top="0" bottom="0" header="0.51181102362204722" footer="0.51181102362204722"/>
  <pageSetup paperSize="9" scale="7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sheetData/>
  <phoneticPr fontId="5"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BE62C8A7A5D0C48A0269E2FEED6B43F" ma:contentTypeVersion="16" ma:contentTypeDescription="Een nieuw document maken." ma:contentTypeScope="" ma:versionID="9cbe9f128dad97d79678337da3158c51">
  <xsd:schema xmlns:xsd="http://www.w3.org/2001/XMLSchema" xmlns:xs="http://www.w3.org/2001/XMLSchema" xmlns:p="http://schemas.microsoft.com/office/2006/metadata/properties" xmlns:ns2="1e2d0a84-223a-4471-985f-6e3d39755952" xmlns:ns3="b41a88cf-663a-437b-8725-8badca316fdc" targetNamespace="http://schemas.microsoft.com/office/2006/metadata/properties" ma:root="true" ma:fieldsID="609f8d3467742ee0b1606259b7ede27e" ns2:_="" ns3:_="">
    <xsd:import namespace="1e2d0a84-223a-4471-985f-6e3d39755952"/>
    <xsd:import namespace="b41a88cf-663a-437b-8725-8badca316fd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2d0a84-223a-4471-985f-6e3d397559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b3dd44c-798b-4abb-8da6-dbd1163272f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1a88cf-663a-437b-8725-8badca316fdc"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d0659a5b-d1f1-4607-98e1-34cc447e6556}" ma:internalName="TaxCatchAll" ma:showField="CatchAllData" ma:web="b41a88cf-663a-437b-8725-8badca316f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41a88cf-663a-437b-8725-8badca316fdc" xsi:nil="true"/>
    <lcf76f155ced4ddcb4097134ff3c332f xmlns="1e2d0a84-223a-4471-985f-6e3d3975595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F5DAEB-D8EF-4CFE-AC7C-1363E2D5E3E6}">
  <ds:schemaRefs>
    <ds:schemaRef ds:uri="http://schemas.microsoft.com/sharepoint/v3/contenttype/forms"/>
  </ds:schemaRefs>
</ds:datastoreItem>
</file>

<file path=customXml/itemProps2.xml><?xml version="1.0" encoding="utf-8"?>
<ds:datastoreItem xmlns:ds="http://schemas.openxmlformats.org/officeDocument/2006/customXml" ds:itemID="{B64796EB-925F-4291-94A6-74CDA0CBC0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2d0a84-223a-4471-985f-6e3d39755952"/>
    <ds:schemaRef ds:uri="b41a88cf-663a-437b-8725-8badca316f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DED27D1-A1EA-47BA-AE51-B4F92377B715}">
  <ds:schemaRef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http://schemas.microsoft.com/office/2006/metadata/properties"/>
    <ds:schemaRef ds:uri="1e2d0a84-223a-4471-985f-6e3d39755952"/>
    <ds:schemaRef ds:uri="http://schemas.openxmlformats.org/package/2006/metadata/core-properties"/>
    <ds:schemaRef ds:uri="http://purl.org/dc/dcmitype/"/>
    <ds:schemaRef ds:uri="b41a88cf-663a-437b-8725-8badca316f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Provincie Noord-Brabant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Phees2</dc:creator>
  <cp:lastModifiedBy>Roeland Weijenburg | World's Toughest Fireworks</cp:lastModifiedBy>
  <cp:lastPrinted>2019-04-05T10:18:28Z</cp:lastPrinted>
  <dcterms:created xsi:type="dcterms:W3CDTF">2009-03-23T09:35:18Z</dcterms:created>
  <dcterms:modified xsi:type="dcterms:W3CDTF">2022-06-21T08:45:32Z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0x010100EBE62C8A7A5D0C48A0269E2FEED6B43F</vt:lpwstr>
  </property>
  <property fmtid="{D5CDD505-2E9C-101B-9397-08002B2CF9AE}" pid="3" name="MediaServiceImageTags">
    <vt:lpwstr/>
  </property>
</Properties>
</file>